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cuments\(6)oitaken-kyudo\1事務局\1.2業務・行事\"/>
    </mc:Choice>
  </mc:AlternateContent>
  <xr:revisionPtr revIDLastSave="0" documentId="13_ncr:1_{96613179-BD11-457B-8711-77C8680772C5}" xr6:coauthVersionLast="47" xr6:coauthVersionMax="47" xr10:uidLastSave="{00000000-0000-0000-0000-000000000000}"/>
  <bookViews>
    <workbookView xWindow="1560" yWindow="1560" windowWidth="21600" windowHeight="11295" xr2:uid="{00000000-000D-0000-FFFF-FFFF00000000}"/>
  </bookViews>
  <sheets>
    <sheet name="250116" sheetId="11" r:id="rId1"/>
  </sheets>
  <definedNames>
    <definedName name="_xlnm.Print_Area" localSheetId="0">'250116'!$B$1:$AD$74</definedName>
    <definedName name="フォルダ表大" localSheetId="0">#REF!</definedName>
    <definedName name="フォルダ表大">#REF!</definedName>
    <definedName name="フォルダ表中" localSheetId="0">#REF!</definedName>
    <definedName name="フォルダ表中">#REF!</definedName>
    <definedName name="表全" localSheetId="0">#REF!</definedName>
    <definedName name="表全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0" i="11" l="1"/>
  <c r="Y35" i="11"/>
  <c r="F34" i="11"/>
  <c r="F6" i="11"/>
  <c r="F62" i="11"/>
  <c r="AA45" i="11"/>
  <c r="Z45" i="11"/>
  <c r="Y45" i="11"/>
  <c r="AA19" i="11"/>
  <c r="Z19" i="11"/>
  <c r="Y19" i="11"/>
  <c r="AA17" i="11"/>
  <c r="Z17" i="11"/>
  <c r="Y17" i="11"/>
  <c r="F5" i="11"/>
  <c r="G5" i="11"/>
  <c r="H5" i="11"/>
  <c r="H46" i="11"/>
  <c r="G46" i="11"/>
  <c r="F46" i="11"/>
  <c r="H45" i="11"/>
  <c r="G45" i="11"/>
  <c r="F45" i="11"/>
  <c r="H47" i="11"/>
  <c r="G47" i="11"/>
  <c r="F47" i="11"/>
  <c r="F60" i="11"/>
  <c r="R27" i="11"/>
  <c r="Q27" i="11"/>
  <c r="P27" i="11"/>
  <c r="R26" i="11"/>
  <c r="Q26" i="11"/>
  <c r="P26" i="11"/>
  <c r="R60" i="11"/>
  <c r="Q60" i="11"/>
  <c r="P60" i="11"/>
  <c r="R37" i="11"/>
  <c r="Q37" i="11"/>
  <c r="P37" i="11"/>
  <c r="R43" i="11"/>
  <c r="Q43" i="11"/>
  <c r="P43" i="11"/>
  <c r="R42" i="11"/>
  <c r="Q42" i="11"/>
  <c r="P42" i="11"/>
  <c r="R17" i="11"/>
  <c r="Q17" i="11"/>
  <c r="P17" i="11"/>
  <c r="F31" i="11"/>
  <c r="F32" i="11"/>
  <c r="R68" i="11"/>
  <c r="Q68" i="11"/>
  <c r="P68" i="11"/>
  <c r="R67" i="11"/>
  <c r="Q67" i="11"/>
  <c r="P67" i="11"/>
  <c r="AA69" i="11"/>
  <c r="Z69" i="11"/>
  <c r="Y69" i="11"/>
  <c r="R66" i="11"/>
  <c r="Q66" i="11"/>
  <c r="P66" i="11"/>
  <c r="H69" i="11"/>
  <c r="F69" i="11"/>
  <c r="AA68" i="11"/>
  <c r="Z68" i="11"/>
  <c r="Y68" i="11"/>
  <c r="R69" i="11"/>
  <c r="Q69" i="11"/>
  <c r="P69" i="11"/>
  <c r="H68" i="11"/>
  <c r="F68" i="11"/>
  <c r="AA67" i="11"/>
  <c r="Z67" i="11"/>
  <c r="Y67" i="11"/>
  <c r="R64" i="11"/>
  <c r="Q64" i="11"/>
  <c r="P64" i="11"/>
  <c r="H67" i="11"/>
  <c r="F67" i="11"/>
  <c r="AA66" i="11"/>
  <c r="Z66" i="11"/>
  <c r="Y66" i="11"/>
  <c r="R65" i="11"/>
  <c r="Q65" i="11"/>
  <c r="P65" i="11"/>
  <c r="H65" i="11"/>
  <c r="F65" i="11"/>
  <c r="AA65" i="11"/>
  <c r="Z65" i="11"/>
  <c r="Y65" i="11"/>
  <c r="H64" i="11"/>
  <c r="F64" i="11"/>
  <c r="AA64" i="11"/>
  <c r="Z64" i="11"/>
  <c r="Y64" i="11"/>
  <c r="R63" i="11"/>
  <c r="Q63" i="11"/>
  <c r="P63" i="11"/>
  <c r="H63" i="11"/>
  <c r="F63" i="11"/>
  <c r="AA63" i="11"/>
  <c r="Z63" i="11"/>
  <c r="Y63" i="11"/>
  <c r="H66" i="11"/>
  <c r="F66" i="11"/>
  <c r="AA62" i="11"/>
  <c r="Z62" i="11"/>
  <c r="Y62" i="11"/>
  <c r="H61" i="11"/>
  <c r="G61" i="11"/>
  <c r="F61" i="11"/>
  <c r="AA61" i="11"/>
  <c r="Z61" i="11"/>
  <c r="Y61" i="11"/>
  <c r="R62" i="11"/>
  <c r="Q62" i="11"/>
  <c r="P62" i="11"/>
  <c r="F59" i="11"/>
  <c r="AA60" i="11"/>
  <c r="Z60" i="11"/>
  <c r="Y60" i="11"/>
  <c r="R61" i="11"/>
  <c r="Q61" i="11"/>
  <c r="P61" i="11"/>
  <c r="H58" i="11"/>
  <c r="G58" i="11"/>
  <c r="F58" i="11"/>
  <c r="AA59" i="11"/>
  <c r="Z59" i="11"/>
  <c r="Y59" i="11"/>
  <c r="H57" i="11"/>
  <c r="G57" i="11"/>
  <c r="F57" i="11"/>
  <c r="AA58" i="11"/>
  <c r="Z58" i="11"/>
  <c r="Y58" i="11"/>
  <c r="R59" i="11"/>
  <c r="Q59" i="11"/>
  <c r="P59" i="11"/>
  <c r="R58" i="11"/>
  <c r="Q58" i="11"/>
  <c r="P58" i="11"/>
  <c r="AA57" i="11"/>
  <c r="Z57" i="11"/>
  <c r="Y57" i="11"/>
  <c r="R57" i="11"/>
  <c r="Q57" i="11"/>
  <c r="P57" i="11"/>
  <c r="AA56" i="11"/>
  <c r="Z56" i="11"/>
  <c r="Y56" i="11"/>
  <c r="R56" i="11"/>
  <c r="Q56" i="11"/>
  <c r="P56" i="11"/>
  <c r="H56" i="11"/>
  <c r="G56" i="11"/>
  <c r="F56" i="11"/>
  <c r="AA55" i="11"/>
  <c r="Z55" i="11"/>
  <c r="Y55" i="11"/>
  <c r="R55" i="11"/>
  <c r="Q55" i="11"/>
  <c r="P55" i="11"/>
  <c r="H55" i="11"/>
  <c r="G55" i="11"/>
  <c r="F55" i="11"/>
  <c r="AA54" i="11"/>
  <c r="Z54" i="11"/>
  <c r="Y54" i="11"/>
  <c r="R54" i="11"/>
  <c r="Q54" i="11"/>
  <c r="P54" i="11"/>
  <c r="H54" i="11"/>
  <c r="G54" i="11"/>
  <c r="F54" i="11"/>
  <c r="AA53" i="11"/>
  <c r="Z53" i="11"/>
  <c r="Y53" i="11"/>
  <c r="R53" i="11"/>
  <c r="Q53" i="11"/>
  <c r="P53" i="11"/>
  <c r="H53" i="11"/>
  <c r="G53" i="11"/>
  <c r="F53" i="11"/>
  <c r="AA52" i="11"/>
  <c r="Z52" i="11"/>
  <c r="Y52" i="11"/>
  <c r="R51" i="11"/>
  <c r="Q51" i="11"/>
  <c r="P51" i="11"/>
  <c r="H50" i="11"/>
  <c r="G50" i="11"/>
  <c r="F50" i="11"/>
  <c r="AA51" i="11"/>
  <c r="Z51" i="11"/>
  <c r="Y51" i="11"/>
  <c r="R52" i="11"/>
  <c r="Q52" i="11"/>
  <c r="P52" i="11"/>
  <c r="H52" i="11"/>
  <c r="G52" i="11"/>
  <c r="F52" i="11"/>
  <c r="AA50" i="11"/>
  <c r="Z50" i="11"/>
  <c r="Y50" i="11"/>
  <c r="R50" i="11"/>
  <c r="P50" i="11"/>
  <c r="H51" i="11"/>
  <c r="G51" i="11"/>
  <c r="F51" i="11"/>
  <c r="AA49" i="11"/>
  <c r="Z49" i="11"/>
  <c r="Y49" i="11"/>
  <c r="H49" i="11"/>
  <c r="G49" i="11"/>
  <c r="F49" i="11"/>
  <c r="AA48" i="11"/>
  <c r="Z48" i="11"/>
  <c r="Y48" i="11"/>
  <c r="R48" i="11"/>
  <c r="Q48" i="11"/>
  <c r="P48" i="11"/>
  <c r="F48" i="11"/>
  <c r="R47" i="11"/>
  <c r="Q47" i="11"/>
  <c r="P47" i="11"/>
  <c r="H42" i="11"/>
  <c r="G42" i="11"/>
  <c r="F42" i="11"/>
  <c r="AA44" i="11"/>
  <c r="Z44" i="11"/>
  <c r="Y44" i="11"/>
  <c r="F44" i="11"/>
  <c r="AA43" i="11"/>
  <c r="Z43" i="11"/>
  <c r="Y43" i="11"/>
  <c r="R45" i="11"/>
  <c r="Q45" i="11"/>
  <c r="P45" i="11"/>
  <c r="AA42" i="11"/>
  <c r="Y42" i="11"/>
  <c r="R44" i="11"/>
  <c r="Q44" i="11"/>
  <c r="P44" i="11"/>
  <c r="H43" i="11"/>
  <c r="G43" i="11"/>
  <c r="F43" i="11"/>
  <c r="R41" i="11"/>
  <c r="Q41" i="11"/>
  <c r="P41" i="11"/>
  <c r="AA38" i="11"/>
  <c r="Z38" i="11"/>
  <c r="Y38" i="11"/>
  <c r="R40" i="11"/>
  <c r="Q40" i="11"/>
  <c r="P40" i="11"/>
  <c r="H41" i="11"/>
  <c r="G41" i="11"/>
  <c r="F41" i="11"/>
  <c r="AA41" i="11"/>
  <c r="Z41" i="11"/>
  <c r="Y41" i="11"/>
  <c r="R39" i="11"/>
  <c r="Q39" i="11"/>
  <c r="P39" i="11"/>
  <c r="H40" i="11"/>
  <c r="G40" i="11"/>
  <c r="F40" i="11"/>
  <c r="AA40" i="11"/>
  <c r="Z40" i="11"/>
  <c r="Y40" i="11"/>
  <c r="R38" i="11"/>
  <c r="Q38" i="11"/>
  <c r="P38" i="11"/>
  <c r="H39" i="11"/>
  <c r="G39" i="11"/>
  <c r="F39" i="11"/>
  <c r="AA39" i="11"/>
  <c r="Z39" i="11"/>
  <c r="Y39" i="11"/>
  <c r="H38" i="11"/>
  <c r="G38" i="11"/>
  <c r="F38" i="11"/>
  <c r="AA36" i="11"/>
  <c r="Z36" i="11"/>
  <c r="Y36" i="11"/>
  <c r="R36" i="11"/>
  <c r="Q36" i="11"/>
  <c r="P36" i="11"/>
  <c r="H36" i="11"/>
  <c r="G36" i="11"/>
  <c r="F36" i="11"/>
  <c r="AA34" i="11"/>
  <c r="Z34" i="11"/>
  <c r="Y34" i="11"/>
  <c r="R34" i="11"/>
  <c r="Q34" i="11"/>
  <c r="P34" i="11"/>
  <c r="H37" i="11"/>
  <c r="G37" i="11"/>
  <c r="F37" i="11"/>
  <c r="AA33" i="11"/>
  <c r="Z33" i="11"/>
  <c r="Y33" i="11"/>
  <c r="R33" i="11"/>
  <c r="Q33" i="11"/>
  <c r="P33" i="11"/>
  <c r="H33" i="11"/>
  <c r="G33" i="11"/>
  <c r="F33" i="11"/>
  <c r="AA37" i="11"/>
  <c r="Z37" i="11"/>
  <c r="Y37" i="11"/>
  <c r="R35" i="11"/>
  <c r="Q35" i="11"/>
  <c r="P35" i="11"/>
  <c r="H35" i="11"/>
  <c r="G35" i="11"/>
  <c r="F35" i="11"/>
  <c r="R32" i="11"/>
  <c r="Q32" i="11"/>
  <c r="P32" i="11"/>
  <c r="R31" i="11"/>
  <c r="Q31" i="11"/>
  <c r="P31" i="11"/>
  <c r="AA32" i="11"/>
  <c r="Z32" i="11"/>
  <c r="Y32" i="11"/>
  <c r="R30" i="11"/>
  <c r="Q30" i="11"/>
  <c r="P30" i="11"/>
  <c r="H32" i="11"/>
  <c r="G32" i="11"/>
  <c r="AA31" i="11"/>
  <c r="Z31" i="11"/>
  <c r="Y31" i="11"/>
  <c r="H31" i="11"/>
  <c r="G31" i="11"/>
  <c r="AA30" i="11"/>
  <c r="Z30" i="11"/>
  <c r="Y30" i="11"/>
  <c r="R28" i="11"/>
  <c r="Q28" i="11"/>
  <c r="P28" i="11"/>
  <c r="F30" i="11"/>
  <c r="AA29" i="11"/>
  <c r="Z29" i="11"/>
  <c r="Y29" i="11"/>
  <c r="R29" i="11"/>
  <c r="Q29" i="11"/>
  <c r="P29" i="11"/>
  <c r="F29" i="11"/>
  <c r="AA28" i="11"/>
  <c r="Z28" i="11"/>
  <c r="Y28" i="11"/>
  <c r="F28" i="11"/>
  <c r="AA26" i="11"/>
  <c r="Z26" i="11"/>
  <c r="Y26" i="11"/>
  <c r="R25" i="11"/>
  <c r="Q25" i="11"/>
  <c r="P25" i="11"/>
  <c r="F26" i="11"/>
  <c r="AA25" i="11"/>
  <c r="Z25" i="11"/>
  <c r="Y25" i="11"/>
  <c r="R24" i="11"/>
  <c r="Q24" i="11"/>
  <c r="P24" i="11"/>
  <c r="H25" i="11"/>
  <c r="G25" i="11"/>
  <c r="F25" i="11"/>
  <c r="AA24" i="11"/>
  <c r="Z24" i="11"/>
  <c r="Y24" i="11"/>
  <c r="H24" i="11"/>
  <c r="G24" i="11"/>
  <c r="F24" i="11"/>
  <c r="AA23" i="11"/>
  <c r="Z23" i="11"/>
  <c r="Y23" i="11"/>
  <c r="R23" i="11"/>
  <c r="Q23" i="11"/>
  <c r="P23" i="11"/>
  <c r="H23" i="11"/>
  <c r="G23" i="11"/>
  <c r="F23" i="11"/>
  <c r="H22" i="11"/>
  <c r="G22" i="11"/>
  <c r="F22" i="11"/>
  <c r="AA22" i="11"/>
  <c r="Z22" i="11"/>
  <c r="Y22" i="11"/>
  <c r="R22" i="11"/>
  <c r="Q22" i="11"/>
  <c r="P22" i="11"/>
  <c r="H21" i="11"/>
  <c r="G21" i="11"/>
  <c r="F21" i="11"/>
  <c r="AA20" i="11"/>
  <c r="Z20" i="11"/>
  <c r="Y20" i="11"/>
  <c r="R21" i="11"/>
  <c r="Q21" i="11"/>
  <c r="P21" i="11"/>
  <c r="H20" i="11"/>
  <c r="G20" i="11"/>
  <c r="F20" i="11"/>
  <c r="AA18" i="11"/>
  <c r="Z18" i="11"/>
  <c r="Y18" i="11"/>
  <c r="R19" i="11"/>
  <c r="Q19" i="11"/>
  <c r="P19" i="11"/>
  <c r="R18" i="11"/>
  <c r="Q18" i="11"/>
  <c r="P18" i="11"/>
  <c r="H19" i="11"/>
  <c r="G19" i="11"/>
  <c r="F19" i="11"/>
  <c r="AA21" i="11"/>
  <c r="Z21" i="11"/>
  <c r="Y21" i="11"/>
  <c r="R20" i="11"/>
  <c r="Q20" i="11"/>
  <c r="P20" i="11"/>
  <c r="H18" i="11"/>
  <c r="G18" i="11"/>
  <c r="F18" i="11"/>
  <c r="H16" i="11"/>
  <c r="G16" i="11"/>
  <c r="F16" i="11"/>
  <c r="AA16" i="11"/>
  <c r="Z16" i="11"/>
  <c r="Y16" i="11"/>
  <c r="R16" i="11"/>
  <c r="Q16" i="11"/>
  <c r="P16" i="11"/>
  <c r="H15" i="11"/>
  <c r="G15" i="11"/>
  <c r="F15" i="11"/>
  <c r="AA15" i="11"/>
  <c r="Z15" i="11"/>
  <c r="Y15" i="11"/>
  <c r="R15" i="11"/>
  <c r="Q15" i="11"/>
  <c r="P15" i="11"/>
  <c r="H17" i="11"/>
  <c r="G17" i="11"/>
  <c r="F17" i="11"/>
  <c r="AA14" i="11"/>
  <c r="Z14" i="11"/>
  <c r="Y14" i="11"/>
  <c r="R14" i="11"/>
  <c r="Q14" i="11"/>
  <c r="P14" i="11"/>
  <c r="H14" i="11"/>
  <c r="G14" i="11"/>
  <c r="F14" i="11"/>
  <c r="AA13" i="11"/>
  <c r="Z13" i="11"/>
  <c r="Y13" i="11"/>
  <c r="R13" i="11"/>
  <c r="Q13" i="11"/>
  <c r="P13" i="11"/>
  <c r="F13" i="11"/>
  <c r="AA12" i="11"/>
  <c r="Z12" i="11"/>
  <c r="Y12" i="11"/>
  <c r="R12" i="11"/>
  <c r="Q12" i="11"/>
  <c r="P12" i="11"/>
  <c r="F12" i="11"/>
  <c r="AA10" i="11"/>
  <c r="Z10" i="11"/>
  <c r="Y10" i="11"/>
  <c r="R11" i="11"/>
  <c r="Q11" i="11"/>
  <c r="P11" i="11"/>
  <c r="F11" i="11"/>
  <c r="R10" i="11"/>
  <c r="Q10" i="11"/>
  <c r="P10" i="11"/>
  <c r="F10" i="11"/>
  <c r="AA9" i="11"/>
  <c r="Z9" i="11"/>
  <c r="Y9" i="11"/>
  <c r="R9" i="11"/>
  <c r="Q9" i="11"/>
  <c r="P9" i="11"/>
  <c r="F9" i="11"/>
  <c r="AA8" i="11"/>
  <c r="Z8" i="11"/>
  <c r="Y8" i="11"/>
  <c r="R8" i="11"/>
  <c r="Q8" i="11"/>
  <c r="P8" i="11"/>
  <c r="H7" i="11"/>
  <c r="G7" i="11"/>
  <c r="F7" i="11"/>
  <c r="AA6" i="11"/>
  <c r="Z6" i="11"/>
  <c r="Y6" i="11"/>
  <c r="R7" i="11"/>
  <c r="Q7" i="11"/>
  <c r="P7" i="11"/>
  <c r="H8" i="11"/>
  <c r="G8" i="11"/>
  <c r="F8" i="11"/>
  <c r="AA5" i="11"/>
  <c r="Z5" i="11"/>
  <c r="Y5" i="11"/>
  <c r="R5" i="11"/>
  <c r="Q5" i="11"/>
  <c r="P5" i="11"/>
</calcChain>
</file>

<file path=xl/sharedStrings.xml><?xml version="1.0" encoding="utf-8"?>
<sst xmlns="http://schemas.openxmlformats.org/spreadsheetml/2006/main" count="594" uniqueCount="239">
  <si>
    <t>月</t>
  </si>
  <si>
    <t>大分県弓道連盟 主催事業</t>
  </si>
  <si>
    <t>全日本弓道連盟・全九州弓道連盟連合会</t>
    <phoneticPr fontId="13"/>
  </si>
  <si>
    <t>各支部・学校事業 など</t>
  </si>
  <si>
    <t>日</t>
  </si>
  <si>
    <t>曜</t>
  </si>
  <si>
    <t>備考</t>
    <rPh sb="0" eb="2">
      <t>ビコウ</t>
    </rPh>
    <phoneticPr fontId="13"/>
  </si>
  <si>
    <t>行　　　　　　　事</t>
  </si>
  <si>
    <t>主管</t>
    <rPh sb="0" eb="2">
      <t>シュカン</t>
    </rPh>
    <phoneticPr fontId="5"/>
  </si>
  <si>
    <t>場　所</t>
  </si>
  <si>
    <t>行　　　　　　事</t>
  </si>
  <si>
    <t>大洲</t>
    <rPh sb="0" eb="2">
      <t>オオス</t>
    </rPh>
    <phoneticPr fontId="13"/>
  </si>
  <si>
    <t>県女子部総会・大会</t>
    <phoneticPr fontId="13"/>
  </si>
  <si>
    <t>女子部会</t>
  </si>
  <si>
    <t>杵築市</t>
  </si>
  <si>
    <t>中津市長杯弓道大会</t>
    <phoneticPr fontId="13"/>
  </si>
  <si>
    <t>中津市</t>
  </si>
  <si>
    <t>学校部会</t>
  </si>
  <si>
    <t>大洲</t>
  </si>
  <si>
    <t>臼杵桜まつり弓道大会</t>
    <rPh sb="0" eb="2">
      <t>ウスキ</t>
    </rPh>
    <rPh sb="2" eb="3">
      <t>サクラ</t>
    </rPh>
    <rPh sb="6" eb="8">
      <t>キュウドウ</t>
    </rPh>
    <rPh sb="8" eb="10">
      <t>タイカイ</t>
    </rPh>
    <phoneticPr fontId="4"/>
  </si>
  <si>
    <t>臼杵市</t>
  </si>
  <si>
    <t>春季中央審査（参段～四段）</t>
  </si>
  <si>
    <t>県弓連</t>
  </si>
  <si>
    <t>大洲控室棟</t>
    <rPh sb="2" eb="4">
      <t>ヒカエシツ</t>
    </rPh>
    <rPh sb="4" eb="5">
      <t>トウ</t>
    </rPh>
    <phoneticPr fontId="13"/>
  </si>
  <si>
    <t>春季会長杯弓道大会</t>
    <rPh sb="0" eb="2">
      <t>シュンキ</t>
    </rPh>
    <rPh sb="2" eb="4">
      <t>カイチョウ</t>
    </rPh>
    <rPh sb="4" eb="5">
      <t>ハイ</t>
    </rPh>
    <rPh sb="5" eb="7">
      <t>キュウドウ</t>
    </rPh>
    <rPh sb="7" eb="9">
      <t>タイカイ</t>
    </rPh>
    <phoneticPr fontId="5"/>
  </si>
  <si>
    <t>県弓連</t>
    <rPh sb="0" eb="1">
      <t>ケン</t>
    </rPh>
    <rPh sb="1" eb="2">
      <t>キュウ</t>
    </rPh>
    <rPh sb="2" eb="3">
      <t>レン</t>
    </rPh>
    <phoneticPr fontId="5"/>
  </si>
  <si>
    <t>大洲</t>
    <rPh sb="0" eb="2">
      <t>オオス</t>
    </rPh>
    <phoneticPr fontId="5"/>
  </si>
  <si>
    <t>春季久大地区審査（級～弐段）</t>
    <rPh sb="9" eb="10">
      <t>キュウ</t>
    </rPh>
    <rPh sb="11" eb="12">
      <t>2</t>
    </rPh>
    <rPh sb="12" eb="13">
      <t>ダン</t>
    </rPh>
    <phoneticPr fontId="13"/>
  </si>
  <si>
    <t>日田市</t>
    <rPh sb="0" eb="3">
      <t>ヒタシ</t>
    </rPh>
    <phoneticPr fontId="5"/>
  </si>
  <si>
    <t>～</t>
  </si>
  <si>
    <t>全日本弓道大会</t>
    <phoneticPr fontId="13"/>
  </si>
  <si>
    <t>京都市</t>
    <rPh sb="0" eb="3">
      <t>キョウトシ</t>
    </rPh>
    <phoneticPr fontId="13"/>
  </si>
  <si>
    <t>春季県中地区審査（級～弐段）</t>
    <rPh sb="4" eb="6">
      <t>チク</t>
    </rPh>
    <phoneticPr fontId="1"/>
  </si>
  <si>
    <t>大分市</t>
    <rPh sb="0" eb="3">
      <t>オオイタシ</t>
    </rPh>
    <phoneticPr fontId="5"/>
  </si>
  <si>
    <t>【京都】定期中央審査</t>
    <rPh sb="1" eb="3">
      <t>キョウト</t>
    </rPh>
    <rPh sb="4" eb="6">
      <t>テイキ</t>
    </rPh>
    <rPh sb="6" eb="8">
      <t>チュウオウ</t>
    </rPh>
    <rPh sb="8" eb="10">
      <t>シンサ</t>
    </rPh>
    <phoneticPr fontId="13"/>
  </si>
  <si>
    <t>城下かれい祭り協賛弓道大会</t>
    <rPh sb="7" eb="9">
      <t>キョウサン</t>
    </rPh>
    <rPh sb="9" eb="11">
      <t>キュウドウ</t>
    </rPh>
    <rPh sb="11" eb="13">
      <t>タイカイ</t>
    </rPh>
    <phoneticPr fontId="5"/>
  </si>
  <si>
    <t>日出町</t>
  </si>
  <si>
    <t>春季県南地区審査（級～弐段）</t>
    <rPh sb="4" eb="6">
      <t>チク</t>
    </rPh>
    <phoneticPr fontId="1"/>
  </si>
  <si>
    <t>佐伯市</t>
    <rPh sb="0" eb="3">
      <t>サイキシ</t>
    </rPh>
    <phoneticPr fontId="5"/>
  </si>
  <si>
    <t>【近畿地区】錬士臨時中央審査</t>
    <rPh sb="1" eb="3">
      <t>キンキ</t>
    </rPh>
    <rPh sb="3" eb="5">
      <t>チク</t>
    </rPh>
    <rPh sb="6" eb="8">
      <t>レンシ</t>
    </rPh>
    <rPh sb="8" eb="10">
      <t>リンジ</t>
    </rPh>
    <rPh sb="10" eb="12">
      <t>チュウオウ</t>
    </rPh>
    <rPh sb="12" eb="14">
      <t>シンサ</t>
    </rPh>
    <phoneticPr fontId="13"/>
  </si>
  <si>
    <t>大原八幡奉納弓道大会</t>
    <phoneticPr fontId="13"/>
  </si>
  <si>
    <t>日田市</t>
  </si>
  <si>
    <t>春季県北地区審査（級～弐段）</t>
    <phoneticPr fontId="13"/>
  </si>
  <si>
    <t>宇佐市</t>
    <rPh sb="0" eb="3">
      <t>ウサシ</t>
    </rPh>
    <phoneticPr fontId="5"/>
  </si>
  <si>
    <t>宇佐市</t>
  </si>
  <si>
    <t>中央道場</t>
    <rPh sb="0" eb="2">
      <t>チュウオウ</t>
    </rPh>
    <rPh sb="2" eb="4">
      <t>ドウジョウ</t>
    </rPh>
    <phoneticPr fontId="13"/>
  </si>
  <si>
    <t>万弘寺の市弓道大会</t>
  </si>
  <si>
    <t>大分市日吉原</t>
    <rPh sb="0" eb="2">
      <t>オオイタ</t>
    </rPh>
    <phoneticPr fontId="13"/>
  </si>
  <si>
    <t>九州地区指導者講習会</t>
    <rPh sb="0" eb="2">
      <t>キュウシュウ</t>
    </rPh>
    <rPh sb="2" eb="4">
      <t>チク</t>
    </rPh>
    <rPh sb="4" eb="7">
      <t>シドウシャ</t>
    </rPh>
    <rPh sb="7" eb="10">
      <t>コウシュウカイ</t>
    </rPh>
    <phoneticPr fontId="13"/>
  </si>
  <si>
    <t>称号者部会総会</t>
    <phoneticPr fontId="5"/>
  </si>
  <si>
    <t>称号者部会</t>
    <rPh sb="0" eb="3">
      <t>ショウゴウシャ</t>
    </rPh>
    <rPh sb="3" eb="5">
      <t>ブカイ</t>
    </rPh>
    <phoneticPr fontId="5"/>
  </si>
  <si>
    <t>女子部講習会（参段以下）</t>
  </si>
  <si>
    <t>杵築市</t>
    <rPh sb="0" eb="3">
      <t>キツキシ</t>
    </rPh>
    <phoneticPr fontId="13"/>
  </si>
  <si>
    <t>大分県高校総体（高体連）</t>
    <rPh sb="0" eb="3">
      <t>オオイタケン</t>
    </rPh>
    <rPh sb="3" eb="5">
      <t>コウコウ</t>
    </rPh>
    <rPh sb="5" eb="7">
      <t>ソウタイ</t>
    </rPh>
    <rPh sb="8" eb="11">
      <t>コウタイレン</t>
    </rPh>
    <phoneticPr fontId="5"/>
  </si>
  <si>
    <t>教職員弓道大会</t>
    <phoneticPr fontId="13"/>
  </si>
  <si>
    <t>教職員部会</t>
    <rPh sb="0" eb="3">
      <t>キョウショクイン</t>
    </rPh>
    <rPh sb="3" eb="5">
      <t>ブカイ</t>
    </rPh>
    <phoneticPr fontId="5"/>
  </si>
  <si>
    <t>九重町</t>
    <rPh sb="0" eb="3">
      <t>ココノエマチ</t>
    </rPh>
    <phoneticPr fontId="5"/>
  </si>
  <si>
    <t>全日本勤労者弓道選手権大会</t>
  </si>
  <si>
    <t>学校部会</t>
    <rPh sb="0" eb="2">
      <t>ガッコウ</t>
    </rPh>
    <rPh sb="2" eb="4">
      <t>ブカイ</t>
    </rPh>
    <phoneticPr fontId="5"/>
  </si>
  <si>
    <t>【中国地区】錬士臨時中央審査</t>
    <rPh sb="1" eb="3">
      <t>チュウゴク</t>
    </rPh>
    <rPh sb="3" eb="5">
      <t>チク</t>
    </rPh>
    <rPh sb="6" eb="8">
      <t>レンシ</t>
    </rPh>
    <rPh sb="8" eb="10">
      <t>リンジ</t>
    </rPh>
    <rPh sb="10" eb="12">
      <t>チュウオウ</t>
    </rPh>
    <rPh sb="12" eb="14">
      <t>シンサ</t>
    </rPh>
    <phoneticPr fontId="13"/>
  </si>
  <si>
    <t>九州地区指導者育成講習会</t>
    <rPh sb="0" eb="2">
      <t>キュウシュウ</t>
    </rPh>
    <rPh sb="2" eb="4">
      <t>チク</t>
    </rPh>
    <rPh sb="4" eb="7">
      <t>シドウシャ</t>
    </rPh>
    <rPh sb="7" eb="9">
      <t>イクセイ</t>
    </rPh>
    <rPh sb="9" eb="12">
      <t>コウシュウカイ</t>
    </rPh>
    <phoneticPr fontId="5"/>
  </si>
  <si>
    <t>全国大学弓道選抜大会</t>
    <phoneticPr fontId="13"/>
  </si>
  <si>
    <t>中央道場</t>
  </si>
  <si>
    <t>別杵地区伝達講習会</t>
    <phoneticPr fontId="13"/>
  </si>
  <si>
    <t>別府市</t>
  </si>
  <si>
    <t>県北地区伝達講習会</t>
  </si>
  <si>
    <t>豊後高田市</t>
  </si>
  <si>
    <t>中津市</t>
    <rPh sb="0" eb="3">
      <t>ナカツシ</t>
    </rPh>
    <phoneticPr fontId="13"/>
  </si>
  <si>
    <t>為朝杯遠的弓道大会</t>
  </si>
  <si>
    <t>県南地区伝達講習会</t>
    <rPh sb="0" eb="2">
      <t>ケンナン</t>
    </rPh>
    <rPh sb="2" eb="4">
      <t>チク</t>
    </rPh>
    <rPh sb="4" eb="6">
      <t>デンタツ</t>
    </rPh>
    <rPh sb="6" eb="9">
      <t>コウシュウカイ</t>
    </rPh>
    <phoneticPr fontId="13"/>
  </si>
  <si>
    <t>【仙台】定期中央審査</t>
    <rPh sb="1" eb="3">
      <t>センダイ</t>
    </rPh>
    <rPh sb="4" eb="6">
      <t>テイキ</t>
    </rPh>
    <rPh sb="6" eb="8">
      <t>チュウオウ</t>
    </rPh>
    <rPh sb="8" eb="10">
      <t>シンサ</t>
    </rPh>
    <phoneticPr fontId="13"/>
  </si>
  <si>
    <t>仙台市</t>
    <rPh sb="0" eb="3">
      <t>センダイシ</t>
    </rPh>
    <phoneticPr fontId="13"/>
  </si>
  <si>
    <t>久大地区伝達講習会</t>
    <rPh sb="0" eb="2">
      <t>キュウダイ</t>
    </rPh>
    <rPh sb="2" eb="4">
      <t>チク</t>
    </rPh>
    <rPh sb="4" eb="6">
      <t>デンタツ</t>
    </rPh>
    <rPh sb="6" eb="9">
      <t>コウシュウカイ</t>
    </rPh>
    <phoneticPr fontId="13"/>
  </si>
  <si>
    <t>日田市</t>
    <rPh sb="0" eb="3">
      <t>ヒタシ</t>
    </rPh>
    <phoneticPr fontId="13"/>
  </si>
  <si>
    <t>県中地区伝達講習会</t>
  </si>
  <si>
    <t>大分市</t>
  </si>
  <si>
    <t>全日本少年少女弓道錬成大会</t>
  </si>
  <si>
    <t>日本武道館</t>
  </si>
  <si>
    <t>九州弓道選手権大会</t>
  </si>
  <si>
    <t>夏季中高生審査（級～弐段）</t>
    <rPh sb="0" eb="2">
      <t>カキ</t>
    </rPh>
    <rPh sb="2" eb="5">
      <t>チュウコウセイ</t>
    </rPh>
    <rPh sb="5" eb="7">
      <t>シンサ</t>
    </rPh>
    <phoneticPr fontId="13"/>
  </si>
  <si>
    <t>九州中学生弓道大会</t>
    <phoneticPr fontId="13"/>
  </si>
  <si>
    <t>全日本教職員弓道選手権大会</t>
    <rPh sb="0" eb="3">
      <t>ゼンニッポン</t>
    </rPh>
    <rPh sb="3" eb="6">
      <t>キョウショクイン</t>
    </rPh>
    <rPh sb="6" eb="8">
      <t>キュウドウ</t>
    </rPh>
    <rPh sb="8" eb="11">
      <t>センシュケン</t>
    </rPh>
    <rPh sb="11" eb="13">
      <t>タイカイ</t>
    </rPh>
    <phoneticPr fontId="13"/>
  </si>
  <si>
    <t>全日本遠的選手権選考会</t>
    <phoneticPr fontId="13"/>
  </si>
  <si>
    <t>全国中学生弓道大会</t>
    <rPh sb="0" eb="2">
      <t>ゼンコク</t>
    </rPh>
    <rPh sb="2" eb="4">
      <t>チュウガク</t>
    </rPh>
    <rPh sb="4" eb="5">
      <t>セイ</t>
    </rPh>
    <rPh sb="5" eb="7">
      <t>キュウドウ</t>
    </rPh>
    <rPh sb="7" eb="9">
      <t>タイカイ</t>
    </rPh>
    <phoneticPr fontId="5"/>
  </si>
  <si>
    <t>【福岡】定期中央審査</t>
    <phoneticPr fontId="13"/>
  </si>
  <si>
    <t>福岡市</t>
    <rPh sb="0" eb="3">
      <t>フクオカシ</t>
    </rPh>
    <phoneticPr fontId="13"/>
  </si>
  <si>
    <t>【九州地区】錬士臨時中央審査</t>
    <phoneticPr fontId="13"/>
  </si>
  <si>
    <t>全日本弓道選手権大会</t>
    <rPh sb="8" eb="10">
      <t>タイカイ</t>
    </rPh>
    <phoneticPr fontId="5"/>
  </si>
  <si>
    <t>女子部講習会（四段以上）</t>
  </si>
  <si>
    <t>杵築市</t>
    <rPh sb="0" eb="3">
      <t>キツキシ</t>
    </rPh>
    <phoneticPr fontId="5"/>
  </si>
  <si>
    <t>四段・五段受有者講習会</t>
  </si>
  <si>
    <t>大分市スポーツフェスタ弓道大会</t>
  </si>
  <si>
    <t>全国健康福祉祭</t>
  </si>
  <si>
    <t>中津遠的大会</t>
  </si>
  <si>
    <t>九州各県対抗弓道大会</t>
  </si>
  <si>
    <t>豊後大野市</t>
    <rPh sb="0" eb="5">
      <t>ブンゴオオノシ</t>
    </rPh>
    <phoneticPr fontId="5"/>
  </si>
  <si>
    <t>明治神宮奉納全国弓道大会</t>
    <rPh sb="0" eb="2">
      <t>メイジ</t>
    </rPh>
    <rPh sb="2" eb="4">
      <t>ジングウ</t>
    </rPh>
    <rPh sb="4" eb="6">
      <t>ホウノウ</t>
    </rPh>
    <rPh sb="6" eb="8">
      <t>ゼンコク</t>
    </rPh>
    <rPh sb="8" eb="10">
      <t>キュウドウ</t>
    </rPh>
    <rPh sb="10" eb="12">
      <t>タイカイ</t>
    </rPh>
    <phoneticPr fontId="13"/>
  </si>
  <si>
    <t>【東京】定期中央審査</t>
    <rPh sb="1" eb="3">
      <t>トウキョウ</t>
    </rPh>
    <rPh sb="4" eb="6">
      <t>テイキ</t>
    </rPh>
    <rPh sb="6" eb="8">
      <t>チュウオウ</t>
    </rPh>
    <rPh sb="8" eb="10">
      <t>シンサ</t>
    </rPh>
    <phoneticPr fontId="13"/>
  </si>
  <si>
    <t>地域社会武道指導者研修会</t>
    <rPh sb="0" eb="2">
      <t>チイキ</t>
    </rPh>
    <rPh sb="2" eb="4">
      <t>シャカイ</t>
    </rPh>
    <rPh sb="4" eb="6">
      <t>ブドウ</t>
    </rPh>
    <rPh sb="6" eb="8">
      <t>シドウ</t>
    </rPh>
    <rPh sb="8" eb="9">
      <t>シャ</t>
    </rPh>
    <rPh sb="9" eb="12">
      <t>ケンシュウカイ</t>
    </rPh>
    <phoneticPr fontId="5"/>
  </si>
  <si>
    <t>西日本弓道大会</t>
    <rPh sb="0" eb="1">
      <t>ニシ</t>
    </rPh>
    <rPh sb="1" eb="3">
      <t>ニホン</t>
    </rPh>
    <rPh sb="3" eb="5">
      <t>キュウドウ</t>
    </rPh>
    <rPh sb="5" eb="7">
      <t>タイカイ</t>
    </rPh>
    <phoneticPr fontId="5"/>
  </si>
  <si>
    <t>大分県武道祭</t>
    <rPh sb="0" eb="3">
      <t>オオイタケン</t>
    </rPh>
    <rPh sb="3" eb="6">
      <t>ブドウサイ</t>
    </rPh>
    <phoneticPr fontId="13"/>
  </si>
  <si>
    <t>県武道協議会</t>
    <rPh sb="0" eb="1">
      <t>ケン</t>
    </rPh>
    <rPh sb="1" eb="3">
      <t>ブドウ</t>
    </rPh>
    <rPh sb="3" eb="6">
      <t>キョウギカイ</t>
    </rPh>
    <phoneticPr fontId="13"/>
  </si>
  <si>
    <t>武道センター</t>
    <rPh sb="0" eb="2">
      <t>ブドウ</t>
    </rPh>
    <phoneticPr fontId="13"/>
  </si>
  <si>
    <t>お取り越し弓道大会</t>
    <rPh sb="1" eb="2">
      <t>ト</t>
    </rPh>
    <rPh sb="3" eb="4">
      <t>コ</t>
    </rPh>
    <rPh sb="5" eb="7">
      <t>キュウドウ</t>
    </rPh>
    <rPh sb="7" eb="9">
      <t>タイカイ</t>
    </rPh>
    <phoneticPr fontId="5"/>
  </si>
  <si>
    <t>高校1年生大会</t>
    <rPh sb="0" eb="2">
      <t>コウコウ</t>
    </rPh>
    <rPh sb="3" eb="5">
      <t>ネンセイ</t>
    </rPh>
    <rPh sb="5" eb="7">
      <t>タイカイ</t>
    </rPh>
    <phoneticPr fontId="5"/>
  </si>
  <si>
    <t>全国高校弓道選抜大会</t>
  </si>
  <si>
    <t>高校遠的大会</t>
    <rPh sb="2" eb="3">
      <t>エン</t>
    </rPh>
    <rPh sb="3" eb="4">
      <t>テキ</t>
    </rPh>
    <phoneticPr fontId="13"/>
  </si>
  <si>
    <t>冬季中央審査（級位～四段）</t>
    <rPh sb="7" eb="9">
      <t>キュウイ</t>
    </rPh>
    <rPh sb="10" eb="11">
      <t>4</t>
    </rPh>
    <phoneticPr fontId="13"/>
  </si>
  <si>
    <t>県冬季中央講習会</t>
    <rPh sb="1" eb="3">
      <t>トウキ</t>
    </rPh>
    <phoneticPr fontId="13"/>
  </si>
  <si>
    <t>職域弓道大会</t>
  </si>
  <si>
    <t>勤労者部会</t>
  </si>
  <si>
    <t>勝浦市</t>
  </si>
  <si>
    <t>福岡市</t>
  </si>
  <si>
    <t>番匠春風射会</t>
  </si>
  <si>
    <t>佐伯市</t>
  </si>
  <si>
    <t>西日本女子弓道大会</t>
    <phoneticPr fontId="5"/>
  </si>
  <si>
    <t>【四国地区】臨時中央審査</t>
    <rPh sb="1" eb="3">
      <t>シコク</t>
    </rPh>
    <rPh sb="3" eb="5">
      <t>チク</t>
    </rPh>
    <rPh sb="6" eb="8">
      <t>リンジ</t>
    </rPh>
    <rPh sb="8" eb="10">
      <t>チュウオウ</t>
    </rPh>
    <rPh sb="10" eb="12">
      <t>シンサ</t>
    </rPh>
    <phoneticPr fontId="13"/>
  </si>
  <si>
    <t>第３回全九州連合会役員会</t>
    <rPh sb="0" eb="1">
      <t>ダイ</t>
    </rPh>
    <rPh sb="2" eb="3">
      <t>カイ</t>
    </rPh>
    <rPh sb="3" eb="4">
      <t>ゼン</t>
    </rPh>
    <rPh sb="4" eb="6">
      <t>キュウシュウ</t>
    </rPh>
    <rPh sb="6" eb="8">
      <t>レンゴウ</t>
    </rPh>
    <rPh sb="8" eb="9">
      <t>カイ</t>
    </rPh>
    <rPh sb="9" eb="12">
      <t>ヤクインカイ</t>
    </rPh>
    <phoneticPr fontId="1"/>
  </si>
  <si>
    <t>都城市</t>
    <rPh sb="0" eb="3">
      <t>ミヤコノジョウシ</t>
    </rPh>
    <phoneticPr fontId="16"/>
  </si>
  <si>
    <t>都城弓祭り全国弓道大会</t>
    <rPh sb="0" eb="2">
      <t>ミヤコノジョウ</t>
    </rPh>
    <rPh sb="5" eb="7">
      <t>ゼンコク</t>
    </rPh>
    <phoneticPr fontId="5"/>
  </si>
  <si>
    <t>【都城】特別臨時中央審査</t>
    <rPh sb="1" eb="3">
      <t>ミヤコノジョウ</t>
    </rPh>
    <rPh sb="4" eb="6">
      <t>トクベツ</t>
    </rPh>
    <rPh sb="6" eb="8">
      <t>リンジ</t>
    </rPh>
    <rPh sb="8" eb="10">
      <t>チュウオウ</t>
    </rPh>
    <rPh sb="10" eb="12">
      <t>シンサ</t>
    </rPh>
    <phoneticPr fontId="13"/>
  </si>
  <si>
    <t>※九州／中国／四国以外の中央審査は全弓連ＨＰを参照のこと</t>
    <rPh sb="1" eb="3">
      <t>キュウシュウ</t>
    </rPh>
    <rPh sb="4" eb="6">
      <t>チュウゴク</t>
    </rPh>
    <rPh sb="7" eb="9">
      <t>シコク</t>
    </rPh>
    <rPh sb="9" eb="11">
      <t>イガイ</t>
    </rPh>
    <rPh sb="12" eb="14">
      <t>チュウオウ</t>
    </rPh>
    <rPh sb="14" eb="16">
      <t>シンサ</t>
    </rPh>
    <rPh sb="17" eb="20">
      <t>ゼンキュウレン</t>
    </rPh>
    <rPh sb="23" eb="25">
      <t>サンショウ</t>
    </rPh>
    <phoneticPr fontId="13"/>
  </si>
  <si>
    <t>【福岡】九州連合審査（五段）</t>
    <rPh sb="1" eb="3">
      <t>フクオカ</t>
    </rPh>
    <rPh sb="4" eb="6">
      <t>キュウシュウ</t>
    </rPh>
    <rPh sb="6" eb="8">
      <t>レンゴウ</t>
    </rPh>
    <rPh sb="8" eb="10">
      <t>シンサ</t>
    </rPh>
    <rPh sb="11" eb="12">
      <t>5</t>
    </rPh>
    <rPh sb="12" eb="13">
      <t>ダン</t>
    </rPh>
    <phoneticPr fontId="13"/>
  </si>
  <si>
    <t>杵築市</t>
    <rPh sb="0" eb="3">
      <t>キツキシ</t>
    </rPh>
    <phoneticPr fontId="1"/>
  </si>
  <si>
    <t>若宮八幡社例大祭弓道大会</t>
    <rPh sb="0" eb="4">
      <t>ワカミヤハチマン</t>
    </rPh>
    <rPh sb="4" eb="5">
      <t>シャ</t>
    </rPh>
    <rPh sb="5" eb="8">
      <t>レイタイサイ</t>
    </rPh>
    <rPh sb="8" eb="12">
      <t>キュウドウタイカイ</t>
    </rPh>
    <phoneticPr fontId="1"/>
  </si>
  <si>
    <t>大洲</t>
    <rPh sb="0" eb="2">
      <t>オオス</t>
    </rPh>
    <phoneticPr fontId="1"/>
  </si>
  <si>
    <t>全九州教職員弓道大会</t>
    <rPh sb="6" eb="8">
      <t>キュウドウ</t>
    </rPh>
    <phoneticPr fontId="1"/>
  </si>
  <si>
    <t>全国学校弓道指導者研修会</t>
    <rPh sb="2" eb="4">
      <t>ガッコウ</t>
    </rPh>
    <phoneticPr fontId="1"/>
  </si>
  <si>
    <t>秋季久大地区審査（級～弐段）</t>
  </si>
  <si>
    <t/>
  </si>
  <si>
    <t>県秋季中央審査（参段～四段）</t>
  </si>
  <si>
    <t>称号者部会研修会</t>
  </si>
  <si>
    <t>称号者部会</t>
  </si>
  <si>
    <t>秋季県南地区審査（級～弐段）</t>
    <rPh sb="3" eb="4">
      <t>ミナミ</t>
    </rPh>
    <phoneticPr fontId="1"/>
  </si>
  <si>
    <t>全日本遠的弓道選手権大会</t>
    <phoneticPr fontId="13"/>
  </si>
  <si>
    <t>版</t>
    <rPh sb="0" eb="1">
      <t>ハン</t>
    </rPh>
    <phoneticPr fontId="1"/>
  </si>
  <si>
    <t>夏季会長杯弓道大会</t>
    <rPh sb="0" eb="2">
      <t>カキ</t>
    </rPh>
    <rPh sb="2" eb="4">
      <t>カイチョウ</t>
    </rPh>
    <rPh sb="4" eb="5">
      <t>ハイ</t>
    </rPh>
    <rPh sb="5" eb="7">
      <t>キュウドウ</t>
    </rPh>
    <rPh sb="7" eb="9">
      <t>タイカイ</t>
    </rPh>
    <phoneticPr fontId="5"/>
  </si>
  <si>
    <t>みんなのスポーツデー（武道協議会）</t>
    <rPh sb="13" eb="16">
      <t>キョウギカイ</t>
    </rPh>
    <phoneticPr fontId="1"/>
  </si>
  <si>
    <t>武道スポーツセンター</t>
    <rPh sb="0" eb="2">
      <t>ブドウ</t>
    </rPh>
    <phoneticPr fontId="1"/>
  </si>
  <si>
    <t>前期武道教室（武道協議会）</t>
    <phoneticPr fontId="1"/>
  </si>
  <si>
    <t>（オンライン）</t>
  </si>
  <si>
    <t xml:space="preserve"> </t>
    <phoneticPr fontId="1"/>
  </si>
  <si>
    <t>【東京】特別臨時中央審査　</t>
    <rPh sb="1" eb="3">
      <t>トウキョウ</t>
    </rPh>
    <rPh sb="4" eb="6">
      <t>トクベツ</t>
    </rPh>
    <rPh sb="6" eb="8">
      <t>リンジ</t>
    </rPh>
    <rPh sb="8" eb="10">
      <t>チュウオウ</t>
    </rPh>
    <rPh sb="10" eb="12">
      <t>シンサ</t>
    </rPh>
    <phoneticPr fontId="1"/>
  </si>
  <si>
    <t>【四国地区】錬士臨時中央審査</t>
    <rPh sb="1" eb="3">
      <t>シコク</t>
    </rPh>
    <phoneticPr fontId="1"/>
  </si>
  <si>
    <t>高知市</t>
    <rPh sb="0" eb="3">
      <t>コウチシ</t>
    </rPh>
    <phoneticPr fontId="16"/>
  </si>
  <si>
    <t>教職員弓道大会</t>
    <rPh sb="0" eb="3">
      <t>キョウショクイン</t>
    </rPh>
    <rPh sb="3" eb="5">
      <t>キュウドウ</t>
    </rPh>
    <rPh sb="5" eb="7">
      <t>タイカイ</t>
    </rPh>
    <phoneticPr fontId="1"/>
  </si>
  <si>
    <t>溝部学園</t>
    <rPh sb="0" eb="2">
      <t>ミゾベ</t>
    </rPh>
    <rPh sb="2" eb="4">
      <t>ガクエン</t>
    </rPh>
    <phoneticPr fontId="5"/>
  </si>
  <si>
    <t>県民スポーツ大会</t>
    <phoneticPr fontId="5"/>
  </si>
  <si>
    <t>中学生弓道大会</t>
    <phoneticPr fontId="1"/>
  </si>
  <si>
    <t>冬季中高生審査（級～弐段）</t>
    <rPh sb="0" eb="2">
      <t>トウキ</t>
    </rPh>
    <rPh sb="2" eb="5">
      <t>チュウコウセイ</t>
    </rPh>
    <rPh sb="5" eb="7">
      <t>シンサ</t>
    </rPh>
    <phoneticPr fontId="13"/>
  </si>
  <si>
    <t>地方委員講習会</t>
    <rPh sb="0" eb="2">
      <t>チホウ</t>
    </rPh>
    <rPh sb="2" eb="4">
      <t>イイン</t>
    </rPh>
    <rPh sb="4" eb="7">
      <t>コウシュウカイ</t>
    </rPh>
    <phoneticPr fontId="13"/>
  </si>
  <si>
    <t>参段以下受有者講習会</t>
    <rPh sb="0" eb="1">
      <t>3</t>
    </rPh>
    <rPh sb="1" eb="2">
      <t>ダン</t>
    </rPh>
    <rPh sb="2" eb="4">
      <t>イカ</t>
    </rPh>
    <rPh sb="4" eb="5">
      <t>ジュ</t>
    </rPh>
    <rPh sb="5" eb="7">
      <t>ユウシャ</t>
    </rPh>
    <phoneticPr fontId="1"/>
  </si>
  <si>
    <t>四五段受有者講習会</t>
    <rPh sb="3" eb="4">
      <t>ジュ</t>
    </rPh>
    <rPh sb="4" eb="6">
      <t>ユウシャ</t>
    </rPh>
    <phoneticPr fontId="1"/>
  </si>
  <si>
    <t>宇佐市</t>
    <rPh sb="0" eb="3">
      <t>ウサシ</t>
    </rPh>
    <phoneticPr fontId="1"/>
  </si>
  <si>
    <t>九州高校弓道新人選手権大会</t>
  </si>
  <si>
    <t>2025(令和07)年度　　大 分 県 弓 道 連 盟  行 事 計 画 表</t>
    <rPh sb="5" eb="7">
      <t>レイワ</t>
    </rPh>
    <rPh sb="10" eb="12">
      <t>ネンド</t>
    </rPh>
    <rPh sb="14" eb="15">
      <t>ダイ</t>
    </rPh>
    <rPh sb="16" eb="17">
      <t>ブン</t>
    </rPh>
    <rPh sb="18" eb="19">
      <t>ケン</t>
    </rPh>
    <rPh sb="20" eb="21">
      <t>ユミ</t>
    </rPh>
    <rPh sb="22" eb="23">
      <t>ミチ</t>
    </rPh>
    <rPh sb="24" eb="25">
      <t>レン</t>
    </rPh>
    <rPh sb="26" eb="27">
      <t>メイ</t>
    </rPh>
    <rPh sb="29" eb="30">
      <t>ギョウ</t>
    </rPh>
    <rPh sb="31" eb="32">
      <t>コト</t>
    </rPh>
    <rPh sb="33" eb="34">
      <t>ケイ</t>
    </rPh>
    <rPh sb="35" eb="36">
      <t>ガ</t>
    </rPh>
    <rPh sb="37" eb="38">
      <t>ヒョウ</t>
    </rPh>
    <phoneticPr fontId="5"/>
  </si>
  <si>
    <t>熊本市</t>
    <rPh sb="0" eb="3">
      <t>クマモトシ</t>
    </rPh>
    <phoneticPr fontId="13"/>
  </si>
  <si>
    <t>大分市</t>
    <rPh sb="0" eb="3">
      <t>オオイタシ</t>
    </rPh>
    <phoneticPr fontId="1"/>
  </si>
  <si>
    <t>【大分】九州連合審査（五段）</t>
    <rPh sb="1" eb="3">
      <t>オオイタ</t>
    </rPh>
    <rPh sb="4" eb="6">
      <t>キュウシュウ</t>
    </rPh>
    <rPh sb="6" eb="8">
      <t>レンゴウ</t>
    </rPh>
    <rPh sb="8" eb="10">
      <t>シンサ</t>
    </rPh>
    <rPh sb="11" eb="12">
      <t>5</t>
    </rPh>
    <rPh sb="12" eb="13">
      <t>ダン</t>
    </rPh>
    <phoneticPr fontId="13"/>
  </si>
  <si>
    <t>大分市</t>
    <rPh sb="0" eb="3">
      <t>オオイタシ</t>
    </rPh>
    <phoneticPr fontId="13"/>
  </si>
  <si>
    <t>みやこめっせ</t>
  </si>
  <si>
    <t>みやこめっせ</t>
    <phoneticPr fontId="13"/>
  </si>
  <si>
    <t>【東京】特別学生臨時中央審査</t>
    <rPh sb="1" eb="3">
      <t>トウキョウ</t>
    </rPh>
    <rPh sb="4" eb="6">
      <t>トクベツ</t>
    </rPh>
    <rPh sb="6" eb="8">
      <t>ガクセイ</t>
    </rPh>
    <rPh sb="8" eb="10">
      <t>リンジ</t>
    </rPh>
    <rPh sb="10" eb="12">
      <t>チュウオウ</t>
    </rPh>
    <rPh sb="12" eb="14">
      <t>シンサ</t>
    </rPh>
    <phoneticPr fontId="13"/>
  </si>
  <si>
    <t>弘前市</t>
  </si>
  <si>
    <t>札幌市</t>
    <rPh sb="0" eb="3">
      <t>サッポロシ</t>
    </rPh>
    <phoneticPr fontId="5"/>
  </si>
  <si>
    <t>彦根市</t>
  </si>
  <si>
    <t>薩摩川内市</t>
    <rPh sb="0" eb="5">
      <t>サツマセンダイシ</t>
    </rPh>
    <phoneticPr fontId="13"/>
  </si>
  <si>
    <t>藤枝市</t>
    <rPh sb="0" eb="3">
      <t>フジエダシ</t>
    </rPh>
    <phoneticPr fontId="1"/>
  </si>
  <si>
    <t>【名古屋】定期中央審査</t>
    <rPh sb="1" eb="4">
      <t>ナゴヤ</t>
    </rPh>
    <rPh sb="5" eb="7">
      <t>テイキ</t>
    </rPh>
    <rPh sb="7" eb="9">
      <t>チュウオウ</t>
    </rPh>
    <rPh sb="9" eb="11">
      <t>シンサ</t>
    </rPh>
    <phoneticPr fontId="13"/>
  </si>
  <si>
    <t>名古屋市</t>
    <rPh sb="0" eb="4">
      <t>ナゴヤシ</t>
    </rPh>
    <phoneticPr fontId="1"/>
  </si>
  <si>
    <t>【長崎】九州連合審査（五段）</t>
    <rPh sb="1" eb="3">
      <t>ナガサキ</t>
    </rPh>
    <rPh sb="4" eb="6">
      <t>キュウシュウ</t>
    </rPh>
    <rPh sb="6" eb="8">
      <t>レンゴウ</t>
    </rPh>
    <rPh sb="8" eb="10">
      <t>シンサ</t>
    </rPh>
    <rPh sb="11" eb="12">
      <t>5</t>
    </rPh>
    <rPh sb="12" eb="13">
      <t>ダン</t>
    </rPh>
    <phoneticPr fontId="13"/>
  </si>
  <si>
    <t>【九州地区】臨時中央審査</t>
    <phoneticPr fontId="1"/>
  </si>
  <si>
    <t>(祝日)</t>
  </si>
  <si>
    <t>(am)</t>
  </si>
  <si>
    <t>(pm)</t>
  </si>
  <si>
    <t>【熊本】九州連合審査（五段）</t>
    <rPh sb="1" eb="3">
      <t>クマモト</t>
    </rPh>
    <rPh sb="4" eb="6">
      <t>キュウシュウ</t>
    </rPh>
    <rPh sb="6" eb="8">
      <t>レンゴウ</t>
    </rPh>
    <rPh sb="8" eb="10">
      <t>シンサ</t>
    </rPh>
    <rPh sb="11" eb="12">
      <t>5</t>
    </rPh>
    <rPh sb="12" eb="13">
      <t>ダン</t>
    </rPh>
    <phoneticPr fontId="13"/>
  </si>
  <si>
    <t>熊本県</t>
    <rPh sb="0" eb="2">
      <t>クマモト</t>
    </rPh>
    <rPh sb="2" eb="3">
      <t>ケン</t>
    </rPh>
    <phoneticPr fontId="13"/>
  </si>
  <si>
    <t>【中国地区】臨時中央審査</t>
  </si>
  <si>
    <t>国民スポーツ大会・弓道競技</t>
  </si>
  <si>
    <t xml:space="preserve"> </t>
    <phoneticPr fontId="1"/>
  </si>
  <si>
    <t>大村市</t>
    <rPh sb="0" eb="3">
      <t>オオムラシ</t>
    </rPh>
    <phoneticPr fontId="1"/>
  </si>
  <si>
    <t>佐世保市</t>
    <rPh sb="0" eb="4">
      <t>サセボシ</t>
    </rPh>
    <phoneticPr fontId="13"/>
  </si>
  <si>
    <t>久留米市</t>
    <rPh sb="0" eb="4">
      <t>クルメシ</t>
    </rPh>
    <phoneticPr fontId="16"/>
  </si>
  <si>
    <t>国スポ九州ブロック大会</t>
    <rPh sb="0" eb="1">
      <t>コク</t>
    </rPh>
    <phoneticPr fontId="1"/>
  </si>
  <si>
    <t>熊本市</t>
  </si>
  <si>
    <t>福岡市</t>
    <rPh sb="0" eb="3">
      <t>フクオカシ</t>
    </rPh>
    <phoneticPr fontId="16"/>
  </si>
  <si>
    <t>米子市</t>
  </si>
  <si>
    <t xml:space="preserve"> </t>
    <phoneticPr fontId="13"/>
  </si>
  <si>
    <t>岐阜市</t>
    <rPh sb="0" eb="3">
      <t>ギフシ</t>
    </rPh>
    <phoneticPr fontId="1"/>
  </si>
  <si>
    <t>令和７年度評議員会</t>
    <phoneticPr fontId="13"/>
  </si>
  <si>
    <t>地区高校生徒講習会
－県北(中津)、県北（宇佐）
－別杵、県中、県南、豊肥、久大</t>
  </si>
  <si>
    <t>全国高等学校弓道大会（高校総体）</t>
  </si>
  <si>
    <t>全九州弓道選手権選考会</t>
    <rPh sb="0" eb="1">
      <t>ゼン</t>
    </rPh>
    <rPh sb="1" eb="3">
      <t>キュウシュウ</t>
    </rPh>
    <rPh sb="3" eb="5">
      <t>キュウドウ</t>
    </rPh>
    <phoneticPr fontId="5"/>
  </si>
  <si>
    <t>別府市</t>
    <rPh sb="0" eb="3">
      <t>ベップシ</t>
    </rPh>
    <phoneticPr fontId="5"/>
  </si>
  <si>
    <t>臨時評議員会</t>
    <rPh sb="0" eb="2">
      <t>リンジ</t>
    </rPh>
    <rPh sb="2" eb="5">
      <t>ヒョウギイン</t>
    </rPh>
    <rPh sb="5" eb="6">
      <t>カイ</t>
    </rPh>
    <phoneticPr fontId="5"/>
  </si>
  <si>
    <t>26
or
27</t>
    <phoneticPr fontId="1"/>
  </si>
  <si>
    <t>土
or
日</t>
    <rPh sb="0" eb="1">
      <t>ド</t>
    </rPh>
    <rPh sb="5" eb="6">
      <t>ニチ</t>
    </rPh>
    <phoneticPr fontId="1"/>
  </si>
  <si>
    <t>秋季県中地区審査（級～弐段）</t>
  </si>
  <si>
    <t>宇佐市</t>
    <phoneticPr fontId="5"/>
  </si>
  <si>
    <t>秋季県北地区審査（級～弐段）</t>
    <phoneticPr fontId="1"/>
  </si>
  <si>
    <t>大分市宗麟杯弓道大会</t>
    <rPh sb="0" eb="3">
      <t>オオイタシ</t>
    </rPh>
    <rPh sb="3" eb="5">
      <t>ソウリン</t>
    </rPh>
    <rPh sb="5" eb="6">
      <t>ハイ</t>
    </rPh>
    <rPh sb="6" eb="8">
      <t>キュウドウ</t>
    </rPh>
    <rPh sb="8" eb="10">
      <t>タイカイ</t>
    </rPh>
    <phoneticPr fontId="2"/>
  </si>
  <si>
    <t>奥豊後弓道大会（仮）</t>
    <rPh sb="0" eb="1">
      <t>オク</t>
    </rPh>
    <rPh sb="1" eb="3">
      <t>ブンゴ</t>
    </rPh>
    <rPh sb="3" eb="4">
      <t>キュウ</t>
    </rPh>
    <rPh sb="4" eb="5">
      <t>ドウ</t>
    </rPh>
    <rPh sb="5" eb="7">
      <t>タイカイ</t>
    </rPh>
    <rPh sb="8" eb="9">
      <t>カリ</t>
    </rPh>
    <phoneticPr fontId="2"/>
  </si>
  <si>
    <t>豊後大野市</t>
    <rPh sb="0" eb="5">
      <t>ブンゴオオノシ</t>
    </rPh>
    <phoneticPr fontId="1"/>
  </si>
  <si>
    <t>大分支部春季弓道競技大会（高体連）</t>
    <rPh sb="0" eb="2">
      <t>ダイブ</t>
    </rPh>
    <rPh sb="2" eb="4">
      <t>シブ</t>
    </rPh>
    <rPh sb="4" eb="6">
      <t>シュンキ</t>
    </rPh>
    <rPh sb="6" eb="8">
      <t>キュウドウ</t>
    </rPh>
    <rPh sb="8" eb="10">
      <t>キョウギ</t>
    </rPh>
    <rPh sb="10" eb="12">
      <t>タイカイ</t>
    </rPh>
    <rPh sb="13" eb="16">
      <t>コウタイレンコウタイレン</t>
    </rPh>
    <phoneticPr fontId="1"/>
  </si>
  <si>
    <t>全九州高等学校弓道競技大会</t>
  </si>
  <si>
    <t>那覇市</t>
  </si>
  <si>
    <t>大分支部秋季弓道競技大会（高体連）</t>
    <rPh sb="13" eb="16">
      <t>コウタイレン</t>
    </rPh>
    <phoneticPr fontId="5"/>
  </si>
  <si>
    <t>県高校新人弓道大会（高体連）</t>
    <rPh sb="0" eb="1">
      <t>ケン</t>
    </rPh>
    <phoneticPr fontId="1"/>
  </si>
  <si>
    <t>博多市</t>
    <rPh sb="0" eb="2">
      <t>ハカタ</t>
    </rPh>
    <rPh sb="2" eb="3">
      <t>シ</t>
    </rPh>
    <phoneticPr fontId="16"/>
  </si>
  <si>
    <t>武道センター</t>
    <rPh sb="0" eb="2">
      <t>ブドウ</t>
    </rPh>
    <phoneticPr fontId="1"/>
  </si>
  <si>
    <t>九州地区大学体育大会（大分大学）</t>
    <rPh sb="0" eb="2">
      <t>キュウシュウ</t>
    </rPh>
    <rPh sb="2" eb="4">
      <t>チク</t>
    </rPh>
    <rPh sb="4" eb="6">
      <t>ダイガク</t>
    </rPh>
    <rPh sb="6" eb="8">
      <t>タイイク</t>
    </rPh>
    <rPh sb="8" eb="10">
      <t>タイカイ</t>
    </rPh>
    <rPh sb="11" eb="13">
      <t>オオイタ</t>
    </rPh>
    <rPh sb="13" eb="15">
      <t>ダイガク</t>
    </rPh>
    <phoneticPr fontId="1"/>
  </si>
  <si>
    <t>■全日本勤労者弓道選手権大会（5/31~2、弘前市）←職域弓道大会（R07/2/23、大洲）</t>
    <rPh sb="1" eb="4">
      <t>ゼンニホン</t>
    </rPh>
    <rPh sb="4" eb="7">
      <t>キンロウシャ</t>
    </rPh>
    <rPh sb="7" eb="9">
      <t>キュウドウ</t>
    </rPh>
    <rPh sb="9" eb="12">
      <t>センシュケン</t>
    </rPh>
    <rPh sb="12" eb="14">
      <t>タイカイ</t>
    </rPh>
    <rPh sb="22" eb="25">
      <t>ヒロサキシ</t>
    </rPh>
    <rPh sb="27" eb="29">
      <t>ショクイキ</t>
    </rPh>
    <rPh sb="29" eb="31">
      <t>キュウドウ</t>
    </rPh>
    <rPh sb="31" eb="33">
      <t>タイカイ</t>
    </rPh>
    <rPh sb="43" eb="45">
      <t>オオス</t>
    </rPh>
    <phoneticPr fontId="5"/>
  </si>
  <si>
    <t>■全国中学生弓道大会（8/16～17）、九州中学生弓道大会（8/3、久留米市）←中学生弓道大会（6/15、大洲）</t>
    <rPh sb="1" eb="3">
      <t>ゼンコク</t>
    </rPh>
    <rPh sb="3" eb="5">
      <t>チュウガク</t>
    </rPh>
    <rPh sb="5" eb="6">
      <t>セイ</t>
    </rPh>
    <rPh sb="6" eb="8">
      <t>キュウドウ</t>
    </rPh>
    <rPh sb="8" eb="10">
      <t>タイカイ</t>
    </rPh>
    <rPh sb="20" eb="22">
      <t>キュウシュウ</t>
    </rPh>
    <rPh sb="22" eb="25">
      <t>チュウガクセイ</t>
    </rPh>
    <rPh sb="25" eb="27">
      <t>キュウドウ</t>
    </rPh>
    <rPh sb="27" eb="29">
      <t>タイカイ</t>
    </rPh>
    <rPh sb="34" eb="37">
      <t>クルメ</t>
    </rPh>
    <rPh sb="37" eb="38">
      <t>シ</t>
    </rPh>
    <rPh sb="38" eb="39">
      <t>ホンシ</t>
    </rPh>
    <rPh sb="53" eb="55">
      <t>オオス</t>
    </rPh>
    <phoneticPr fontId="5"/>
  </si>
  <si>
    <t>■全日本男子／女子弓道選手権大会（9/19～9/21、中央道場）←九州弓道選手権大会(7/26～27、熊本市)←県選考会（5/11、大洲）</t>
    <rPh sb="1" eb="4">
      <t>ゼンニッポン</t>
    </rPh>
    <rPh sb="4" eb="6">
      <t>ダンシ</t>
    </rPh>
    <rPh sb="7" eb="9">
      <t>ジョシ</t>
    </rPh>
    <rPh sb="9" eb="11">
      <t>キュウドウ</t>
    </rPh>
    <rPh sb="11" eb="14">
      <t>センシュケン</t>
    </rPh>
    <rPh sb="14" eb="16">
      <t>タイカイ</t>
    </rPh>
    <rPh sb="27" eb="29">
      <t>チュウオウ</t>
    </rPh>
    <rPh sb="29" eb="31">
      <t>ドウジョウ</t>
    </rPh>
    <rPh sb="51" eb="53">
      <t>クマモト</t>
    </rPh>
    <rPh sb="53" eb="54">
      <t>シ</t>
    </rPh>
    <rPh sb="66" eb="68">
      <t>オオス</t>
    </rPh>
    <phoneticPr fontId="1"/>
  </si>
  <si>
    <t>■全日本遠的弓道選手権（10/24～26、中央道場）←全日本遠的選手権選考会（8/31、大洲）</t>
    <rPh sb="4" eb="5">
      <t>エン</t>
    </rPh>
    <rPh sb="5" eb="6">
      <t>テキ</t>
    </rPh>
    <rPh sb="21" eb="23">
      <t>チュウオウ</t>
    </rPh>
    <rPh sb="23" eb="25">
      <t>ドウジョウ</t>
    </rPh>
    <rPh sb="44" eb="46">
      <t>オオス</t>
    </rPh>
    <phoneticPr fontId="5"/>
  </si>
  <si>
    <t>■九州各県対抗弓道大会（10/26、大分市）←県選考会（8/31、大洲）</t>
    <rPh sb="1" eb="3">
      <t>キュウシュウ</t>
    </rPh>
    <rPh sb="18" eb="21">
      <t>オオイタシ</t>
    </rPh>
    <rPh sb="21" eb="22">
      <t>ホンシ</t>
    </rPh>
    <rPh sb="24" eb="27">
      <t>センコウカイ</t>
    </rPh>
    <rPh sb="33" eb="35">
      <t>オオス</t>
    </rPh>
    <phoneticPr fontId="1"/>
  </si>
  <si>
    <t>都道府県対抗WEB弓道大会</t>
    <phoneticPr fontId="1"/>
  </si>
  <si>
    <t>■都道府県対抗WEB弓道大会（R08/3/28オンライン）←県予選会（11/3、大洲）</t>
    <rPh sb="40" eb="42">
      <t>オオス</t>
    </rPh>
    <phoneticPr fontId="1"/>
  </si>
  <si>
    <t>国スポ少年選考会①</t>
    <rPh sb="0" eb="1">
      <t>コク</t>
    </rPh>
    <rPh sb="3" eb="5">
      <t>ショウネン</t>
    </rPh>
    <rPh sb="5" eb="8">
      <t>センコウカイ</t>
    </rPh>
    <phoneticPr fontId="1"/>
  </si>
  <si>
    <t>学校部会</t>
    <rPh sb="0" eb="2">
      <t>ガッコウ</t>
    </rPh>
    <rPh sb="2" eb="4">
      <t>ブカイ</t>
    </rPh>
    <phoneticPr fontId="1"/>
  </si>
  <si>
    <t>都城市</t>
    <rPh sb="0" eb="3">
      <t>ミヤコノジョウシ</t>
    </rPh>
    <phoneticPr fontId="1"/>
  </si>
  <si>
    <t>冬季会長杯弓道大会</t>
  </si>
  <si>
    <t>■全国健康福祉祭（10/18～20岐阜市）←県予選会（4/12、杵築市）</t>
    <rPh sb="17" eb="19">
      <t>ギフ</t>
    </rPh>
    <rPh sb="19" eb="20">
      <t>シ</t>
    </rPh>
    <rPh sb="32" eb="35">
      <t>キツキシ</t>
    </rPh>
    <phoneticPr fontId="1"/>
  </si>
  <si>
    <t>秋季会長杯弓道大会
&lt;兼&gt;都道府県対抗大会選考会</t>
    <rPh sb="11" eb="12">
      <t>ケン</t>
    </rPh>
    <phoneticPr fontId="5"/>
  </si>
  <si>
    <t>豊の国ねんりんピック</t>
    <phoneticPr fontId="1"/>
  </si>
  <si>
    <t>令和８年 初射会</t>
    <rPh sb="0" eb="2">
      <t>レイワ</t>
    </rPh>
    <phoneticPr fontId="5"/>
  </si>
  <si>
    <t>国スポ成年選考会③</t>
    <rPh sb="0" eb="1">
      <t>クニ</t>
    </rPh>
    <rPh sb="3" eb="5">
      <t>セイネン</t>
    </rPh>
    <rPh sb="5" eb="8">
      <t>センコウカイ</t>
    </rPh>
    <phoneticPr fontId="5"/>
  </si>
  <si>
    <t>国スポ成年選考会②</t>
    <rPh sb="0" eb="1">
      <t>クニ</t>
    </rPh>
    <rPh sb="3" eb="5">
      <t>セイネン</t>
    </rPh>
    <rPh sb="5" eb="8">
      <t>センコウカイ</t>
    </rPh>
    <phoneticPr fontId="5"/>
  </si>
  <si>
    <t>国スポ成年選考会①</t>
    <rPh sb="0" eb="1">
      <t>クニ</t>
    </rPh>
    <rPh sb="3" eb="5">
      <t>セイネン</t>
    </rPh>
    <rPh sb="5" eb="8">
      <t>センコウカイ</t>
    </rPh>
    <phoneticPr fontId="5"/>
  </si>
  <si>
    <t>国スポ少年選考会（最終）
&lt;兼&gt;学校指導者講習会</t>
    <rPh sb="9" eb="11">
      <t>サイシュウ</t>
    </rPh>
    <rPh sb="14" eb="15">
      <t>ケン</t>
    </rPh>
    <phoneticPr fontId="1"/>
  </si>
  <si>
    <t>学校部会
高体連</t>
    <rPh sb="5" eb="8">
      <t>コウタイレン</t>
    </rPh>
    <phoneticPr fontId="1"/>
  </si>
  <si>
    <t>九州各県対抗弓道大会選考会</t>
    <rPh sb="6" eb="8">
      <t>キュウドウ</t>
    </rPh>
    <rPh sb="8" eb="10">
      <t>タイカイ</t>
    </rPh>
    <phoneticPr fontId="13"/>
  </si>
  <si>
    <t>県高校弓道選手権大会（高体連）</t>
    <phoneticPr fontId="1"/>
  </si>
  <si>
    <t>長寿部会</t>
    <rPh sb="0" eb="2">
      <t>チョウジュ</t>
    </rPh>
    <rPh sb="2" eb="4">
      <t>ブカイ</t>
    </rPh>
    <phoneticPr fontId="1"/>
  </si>
  <si>
    <t>杵築市</t>
    <rPh sb="0" eb="3">
      <t>キツキシ</t>
    </rPh>
    <phoneticPr fontId="1"/>
  </si>
  <si>
    <t>全国健康福祉祭県予選</t>
    <phoneticPr fontId="1"/>
  </si>
  <si>
    <t>～</t>
    <phoneticPr fontId="1"/>
  </si>
  <si>
    <t>佐伯市</t>
    <rPh sb="0" eb="3">
      <t>サイキシ</t>
    </rPh>
    <phoneticPr fontId="1"/>
  </si>
  <si>
    <t>別府市</t>
    <rPh sb="0" eb="3">
      <t>ベップシ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</si>
</sst>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[$-411]ggge&quot;年&quot;m&quot;月&quot;d&quot;日&quot;;@"/>
    <numFmt numFmtId="178" formatCode="d"/>
    <numFmt numFmtId="179" formatCode="0_);[Red]\(0\)"/>
  </numFmts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AR P丸ゴシック体M"/>
      <family val="3"/>
      <charset val="128"/>
    </font>
    <font>
      <sz val="10"/>
      <name val="ＭＳ ゴシック"/>
      <family val="3"/>
      <charset val="128"/>
    </font>
    <font>
      <sz val="10"/>
      <name val="AR P丸ゴシック体M"/>
      <family val="3"/>
      <charset val="128"/>
    </font>
    <font>
      <sz val="6"/>
      <name val="ＭＳ ゴシック"/>
      <family val="3"/>
      <charset val="128"/>
    </font>
    <font>
      <sz val="14"/>
      <name val="AR P明朝体U"/>
      <family val="3"/>
      <charset val="128"/>
    </font>
    <font>
      <sz val="10"/>
      <name val="AR Pゴシック体S"/>
      <family val="3"/>
      <charset val="128"/>
    </font>
    <font>
      <sz val="16"/>
      <name val="AR P明朝体U"/>
      <family val="3"/>
      <charset val="128"/>
    </font>
    <font>
      <sz val="16"/>
      <name val="AR P明朝体U"/>
      <family val="1"/>
      <charset val="128"/>
    </font>
    <font>
      <sz val="12"/>
      <name val="AR Pゴシック体S"/>
      <family val="3"/>
      <charset val="128"/>
    </font>
    <font>
      <sz val="12"/>
      <name val="AR P丸ゴシック体E"/>
      <family val="3"/>
      <charset val="128"/>
    </font>
    <font>
      <sz val="10"/>
      <name val="AR P明朝体U"/>
      <family val="3"/>
      <charset val="128"/>
    </font>
    <font>
      <sz val="6"/>
      <name val="AR P丸ゴシック体M"/>
      <family val="2"/>
      <charset val="128"/>
    </font>
    <font>
      <sz val="10"/>
      <name val="AR P丸ゴシック体E"/>
      <family val="3"/>
      <charset val="128"/>
    </font>
    <font>
      <sz val="10"/>
      <color rgb="FF00B0F0"/>
      <name val="AR P丸ゴシック体M"/>
      <family val="3"/>
      <charset val="128"/>
    </font>
    <font>
      <sz val="10"/>
      <color rgb="FF0000CC"/>
      <name val="AR P丸ゴシック体M"/>
      <family val="3"/>
      <charset val="128"/>
    </font>
    <font>
      <sz val="10"/>
      <name val="AR P教科書体M"/>
      <family val="3"/>
      <charset val="128"/>
    </font>
    <font>
      <sz val="10"/>
      <color rgb="FF00B0F0"/>
      <name val="AR Pゴシック体S"/>
      <family val="3"/>
      <charset val="128"/>
    </font>
    <font>
      <sz val="14"/>
      <color rgb="FFFF0000"/>
      <name val="AR P明朝体U"/>
      <family val="3"/>
      <charset val="128"/>
    </font>
    <font>
      <sz val="10"/>
      <color rgb="FF00B0F0"/>
      <name val="AR P丸ゴシック体E"/>
      <family val="3"/>
      <charset val="128"/>
    </font>
    <font>
      <sz val="8"/>
      <name val="AR P丸ゴシック体M"/>
      <family val="3"/>
      <charset val="128"/>
    </font>
    <font>
      <sz val="8"/>
      <name val="AR P丸ゴシック体E"/>
      <family val="3"/>
      <charset val="128"/>
    </font>
    <font>
      <sz val="10"/>
      <color rgb="FF0000FF"/>
      <name val="AR P丸ゴシック体E"/>
      <family val="3"/>
      <charset val="128"/>
    </font>
    <font>
      <sz val="10"/>
      <color rgb="FF0000FF"/>
      <name val="AR P丸ゴシック体M"/>
      <family val="3"/>
      <charset val="128"/>
    </font>
    <font>
      <sz val="12"/>
      <color rgb="FFFF0000"/>
      <name val="AR P丸ゴシック体M"/>
      <family val="3"/>
      <charset val="128"/>
    </font>
    <font>
      <sz val="10"/>
      <name val="ＭＳ Ｐゴシック"/>
      <family val="3"/>
      <charset val="128"/>
    </font>
    <font>
      <sz val="10"/>
      <color rgb="FF00B0F0"/>
      <name val="ＭＳ Ｐゴシック"/>
      <family val="3"/>
      <charset val="128"/>
    </font>
    <font>
      <sz val="10"/>
      <color rgb="FFFF0000"/>
      <name val="AR P丸ゴシック体E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359">
    <xf numFmtId="0" fontId="0" fillId="0" borderId="0" xfId="0">
      <alignment vertical="center"/>
    </xf>
    <xf numFmtId="176" fontId="4" fillId="0" borderId="0" xfId="1" applyNumberFormat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4" fillId="0" borderId="0" xfId="1" applyFont="1" applyAlignment="1">
      <alignment vertical="center" shrinkToFit="1"/>
    </xf>
    <xf numFmtId="0" fontId="4" fillId="0" borderId="0" xfId="1" applyFont="1" applyAlignment="1">
      <alignment horizontal="left" vertical="center"/>
    </xf>
    <xf numFmtId="179" fontId="4" fillId="0" borderId="0" xfId="1" applyNumberFormat="1" applyFont="1" applyAlignment="1">
      <alignment horizontal="center" vertical="center"/>
    </xf>
    <xf numFmtId="179" fontId="4" fillId="0" borderId="0" xfId="1" applyNumberFormat="1" applyFont="1" applyAlignment="1">
      <alignment horizontal="left" vertical="center"/>
    </xf>
    <xf numFmtId="0" fontId="4" fillId="0" borderId="0" xfId="1" applyFont="1" applyAlignment="1">
      <alignment vertical="center"/>
    </xf>
    <xf numFmtId="0" fontId="3" fillId="0" borderId="0" xfId="1" applyAlignment="1">
      <alignment vertical="center"/>
    </xf>
    <xf numFmtId="178" fontId="4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6" fillId="0" borderId="0" xfId="1" applyFont="1" applyAlignment="1">
      <alignment vertical="center" shrinkToFit="1"/>
    </xf>
    <xf numFmtId="0" fontId="2" fillId="0" borderId="0" xfId="1" applyFont="1" applyAlignment="1">
      <alignment horizontal="right" vertical="center"/>
    </xf>
    <xf numFmtId="0" fontId="4" fillId="0" borderId="2" xfId="1" applyFont="1" applyBorder="1" applyAlignment="1">
      <alignment vertical="center"/>
    </xf>
    <xf numFmtId="0" fontId="4" fillId="0" borderId="2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11" fillId="0" borderId="2" xfId="1" applyFont="1" applyBorder="1" applyAlignment="1">
      <alignment horizontal="right" vertical="center"/>
    </xf>
    <xf numFmtId="0" fontId="2" fillId="0" borderId="2" xfId="1" applyFont="1" applyBorder="1" applyAlignment="1">
      <alignment vertical="center"/>
    </xf>
    <xf numFmtId="0" fontId="11" fillId="0" borderId="2" xfId="1" applyFont="1" applyBorder="1" applyAlignment="1">
      <alignment horizontal="left" vertical="center"/>
    </xf>
    <xf numFmtId="0" fontId="11" fillId="0" borderId="2" xfId="1" applyFont="1" applyBorder="1" applyAlignment="1">
      <alignment vertical="center"/>
    </xf>
    <xf numFmtId="0" fontId="2" fillId="0" borderId="2" xfId="1" applyFont="1" applyBorder="1" applyAlignment="1">
      <alignment horizontal="left" vertical="center"/>
    </xf>
    <xf numFmtId="177" fontId="2" fillId="0" borderId="2" xfId="1" applyNumberFormat="1" applyFont="1" applyBorder="1" applyAlignment="1">
      <alignment vertical="center" shrinkToFit="1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12" fillId="0" borderId="11" xfId="1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 shrinkToFit="1"/>
    </xf>
    <xf numFmtId="0" fontId="12" fillId="0" borderId="12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178" fontId="4" fillId="0" borderId="0" xfId="1" applyNumberFormat="1" applyFont="1" applyAlignment="1">
      <alignment vertical="center"/>
    </xf>
    <xf numFmtId="56" fontId="3" fillId="0" borderId="0" xfId="1" applyNumberFormat="1" applyAlignment="1">
      <alignment vertical="center"/>
    </xf>
    <xf numFmtId="176" fontId="4" fillId="0" borderId="0" xfId="1" applyNumberFormat="1" applyFont="1" applyAlignment="1">
      <alignment vertical="center" shrinkToFit="1"/>
    </xf>
    <xf numFmtId="0" fontId="14" fillId="0" borderId="0" xfId="1" applyFont="1" applyAlignment="1">
      <alignment horizontal="center" vertical="center" shrinkToFit="1"/>
    </xf>
    <xf numFmtId="178" fontId="14" fillId="0" borderId="0" xfId="1" applyNumberFormat="1" applyFont="1" applyAlignment="1" applyProtection="1">
      <alignment horizontal="center" vertical="center" shrinkToFit="1"/>
      <protection locked="0"/>
    </xf>
    <xf numFmtId="179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shrinkToFit="1"/>
    </xf>
    <xf numFmtId="0" fontId="4" fillId="0" borderId="0" xfId="1" applyFont="1" applyAlignment="1" applyProtection="1">
      <alignment horizontal="left" vertical="center" shrinkToFit="1"/>
      <protection locked="0"/>
    </xf>
    <xf numFmtId="178" fontId="4" fillId="0" borderId="0" xfId="1" applyNumberFormat="1" applyFont="1" applyAlignment="1">
      <alignment horizontal="left" vertical="center"/>
    </xf>
    <xf numFmtId="179" fontId="4" fillId="0" borderId="0" xfId="1" applyNumberFormat="1" applyFont="1" applyAlignment="1">
      <alignment horizontal="right" vertical="center"/>
    </xf>
    <xf numFmtId="176" fontId="15" fillId="0" borderId="0" xfId="1" applyNumberFormat="1" applyFont="1" applyAlignment="1">
      <alignment vertical="center"/>
    </xf>
    <xf numFmtId="178" fontId="15" fillId="0" borderId="0" xfId="1" applyNumberFormat="1" applyFont="1" applyAlignment="1">
      <alignment horizontal="center" vertical="center"/>
    </xf>
    <xf numFmtId="179" fontId="15" fillId="0" borderId="0" xfId="1" applyNumberFormat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5" fillId="0" borderId="0" xfId="1" applyFont="1" applyAlignment="1">
      <alignment horizontal="left" vertical="center" shrinkToFit="1"/>
    </xf>
    <xf numFmtId="0" fontId="18" fillId="0" borderId="0" xfId="1" applyFont="1" applyAlignment="1">
      <alignment horizontal="left" vertical="center"/>
    </xf>
    <xf numFmtId="0" fontId="15" fillId="0" borderId="0" xfId="1" applyFont="1" applyAlignment="1">
      <alignment vertical="center"/>
    </xf>
    <xf numFmtId="177" fontId="19" fillId="0" borderId="2" xfId="1" applyNumberFormat="1" applyFont="1" applyBorder="1" applyAlignment="1">
      <alignment vertical="center" shrinkToFit="1"/>
    </xf>
    <xf numFmtId="179" fontId="20" fillId="0" borderId="5" xfId="1" applyNumberFormat="1" applyFont="1" applyBorder="1" applyAlignment="1">
      <alignment horizontal="center" vertical="center"/>
    </xf>
    <xf numFmtId="178" fontId="20" fillId="0" borderId="14" xfId="1" applyNumberFormat="1" applyFont="1" applyBorder="1" applyAlignment="1" applyProtection="1">
      <alignment horizontal="center" vertical="center" shrinkToFit="1"/>
      <protection locked="0"/>
    </xf>
    <xf numFmtId="0" fontId="20" fillId="0" borderId="15" xfId="1" applyFont="1" applyBorder="1" applyAlignment="1">
      <alignment horizontal="center" vertical="center" shrinkToFit="1"/>
    </xf>
    <xf numFmtId="0" fontId="20" fillId="0" borderId="5" xfId="1" applyFont="1" applyBorder="1" applyAlignment="1">
      <alignment horizontal="center" vertical="center"/>
    </xf>
    <xf numFmtId="0" fontId="20" fillId="0" borderId="14" xfId="1" applyFont="1" applyBorder="1" applyAlignment="1">
      <alignment horizontal="center" vertical="center" shrinkToFit="1"/>
    </xf>
    <xf numFmtId="0" fontId="15" fillId="0" borderId="14" xfId="1" applyFont="1" applyBorder="1" applyAlignment="1">
      <alignment horizontal="center" vertical="center" shrinkToFit="1"/>
    </xf>
    <xf numFmtId="178" fontId="20" fillId="0" borderId="4" xfId="1" applyNumberFormat="1" applyFont="1" applyBorder="1" applyAlignment="1" applyProtection="1">
      <alignment horizontal="center" vertical="center" shrinkToFit="1"/>
      <protection locked="0"/>
    </xf>
    <xf numFmtId="0" fontId="15" fillId="0" borderId="17" xfId="1" applyFont="1" applyBorder="1" applyAlignment="1" applyProtection="1">
      <alignment horizontal="left" vertical="center" shrinkToFit="1"/>
      <protection locked="0"/>
    </xf>
    <xf numFmtId="0" fontId="15" fillId="0" borderId="16" xfId="1" applyFont="1" applyBorder="1" applyAlignment="1" applyProtection="1">
      <alignment horizontal="left" vertical="center" shrinkToFit="1"/>
      <protection locked="0"/>
    </xf>
    <xf numFmtId="178" fontId="20" fillId="0" borderId="19" xfId="1" applyNumberFormat="1" applyFont="1" applyBorder="1" applyAlignment="1" applyProtection="1">
      <alignment horizontal="center" vertical="center" shrinkToFit="1"/>
      <protection locked="0"/>
    </xf>
    <xf numFmtId="179" fontId="20" fillId="0" borderId="20" xfId="1" applyNumberFormat="1" applyFont="1" applyBorder="1" applyAlignment="1">
      <alignment horizontal="center" vertical="center"/>
    </xf>
    <xf numFmtId="0" fontId="20" fillId="0" borderId="22" xfId="1" applyFont="1" applyBorder="1" applyAlignment="1">
      <alignment horizontal="center" vertical="center" shrinkToFit="1"/>
    </xf>
    <xf numFmtId="0" fontId="20" fillId="0" borderId="20" xfId="1" applyFont="1" applyBorder="1" applyAlignment="1">
      <alignment horizontal="center" vertical="center"/>
    </xf>
    <xf numFmtId="0" fontId="20" fillId="0" borderId="21" xfId="1" applyFont="1" applyBorder="1" applyAlignment="1">
      <alignment horizontal="center" vertical="center" shrinkToFit="1"/>
    </xf>
    <xf numFmtId="0" fontId="15" fillId="0" borderId="21" xfId="1" applyFont="1" applyBorder="1" applyAlignment="1">
      <alignment horizontal="center" vertical="center" shrinkToFit="1"/>
    </xf>
    <xf numFmtId="0" fontId="15" fillId="0" borderId="23" xfId="1" applyFont="1" applyBorder="1" applyAlignment="1" applyProtection="1">
      <alignment horizontal="left" vertical="center" shrinkToFit="1"/>
      <protection locked="0"/>
    </xf>
    <xf numFmtId="0" fontId="15" fillId="0" borderId="22" xfId="1" applyFont="1" applyBorder="1" applyAlignment="1" applyProtection="1">
      <alignment horizontal="left" vertical="center" shrinkToFit="1"/>
      <protection locked="0"/>
    </xf>
    <xf numFmtId="178" fontId="20" fillId="0" borderId="21" xfId="1" applyNumberFormat="1" applyFont="1" applyBorder="1" applyAlignment="1" applyProtection="1">
      <alignment horizontal="center" vertical="center" shrinkToFit="1"/>
      <protection locked="0"/>
    </xf>
    <xf numFmtId="0" fontId="15" fillId="0" borderId="24" xfId="1" applyFont="1" applyBorder="1" applyAlignment="1" applyProtection="1">
      <alignment horizontal="left" vertical="center" shrinkToFit="1"/>
      <protection locked="0"/>
    </xf>
    <xf numFmtId="178" fontId="20" fillId="0" borderId="25" xfId="1" applyNumberFormat="1" applyFont="1" applyBorder="1" applyAlignment="1" applyProtection="1">
      <alignment horizontal="center" vertical="center" shrinkToFit="1"/>
      <protection locked="0"/>
    </xf>
    <xf numFmtId="179" fontId="20" fillId="0" borderId="26" xfId="1" applyNumberFormat="1" applyFont="1" applyBorder="1" applyAlignment="1">
      <alignment horizontal="center" vertical="center"/>
    </xf>
    <xf numFmtId="178" fontId="20" fillId="0" borderId="27" xfId="1" applyNumberFormat="1" applyFont="1" applyBorder="1" applyAlignment="1" applyProtection="1">
      <alignment horizontal="center" vertical="center" shrinkToFit="1"/>
      <protection locked="0"/>
    </xf>
    <xf numFmtId="0" fontId="20" fillId="0" borderId="28" xfId="1" applyFont="1" applyBorder="1" applyAlignment="1">
      <alignment horizontal="center" vertical="center" shrinkToFit="1"/>
    </xf>
    <xf numFmtId="0" fontId="20" fillId="0" borderId="27" xfId="1" applyFont="1" applyBorder="1" applyAlignment="1">
      <alignment horizontal="center" vertical="center" shrinkToFit="1"/>
    </xf>
    <xf numFmtId="0" fontId="15" fillId="0" borderId="27" xfId="1" applyFont="1" applyBorder="1" applyAlignment="1">
      <alignment horizontal="center" vertical="center" shrinkToFit="1"/>
    </xf>
    <xf numFmtId="0" fontId="15" fillId="0" borderId="29" xfId="1" applyFont="1" applyBorder="1" applyAlignment="1" applyProtection="1">
      <alignment horizontal="left" vertical="center" shrinkToFit="1"/>
      <protection locked="0"/>
    </xf>
    <xf numFmtId="0" fontId="15" fillId="0" borderId="30" xfId="1" applyFont="1" applyBorder="1" applyAlignment="1" applyProtection="1">
      <alignment horizontal="left" vertical="center" shrinkToFit="1"/>
      <protection locked="0"/>
    </xf>
    <xf numFmtId="0" fontId="15" fillId="0" borderId="23" xfId="1" applyFont="1" applyBorder="1" applyAlignment="1" applyProtection="1">
      <alignment vertical="center" shrinkToFit="1"/>
      <protection locked="0"/>
    </xf>
    <xf numFmtId="0" fontId="15" fillId="0" borderId="24" xfId="1" applyFont="1" applyBorder="1" applyAlignment="1" applyProtection="1">
      <alignment horizontal="left" vertical="center"/>
      <protection locked="0"/>
    </xf>
    <xf numFmtId="178" fontId="20" fillId="0" borderId="8" xfId="1" applyNumberFormat="1" applyFont="1" applyBorder="1" applyAlignment="1" applyProtection="1">
      <alignment horizontal="center" vertical="center" shrinkToFit="1"/>
      <protection locked="0"/>
    </xf>
    <xf numFmtId="178" fontId="20" fillId="0" borderId="10" xfId="1" applyNumberFormat="1" applyFont="1" applyBorder="1" applyAlignment="1" applyProtection="1">
      <alignment horizontal="center" vertical="center" shrinkToFit="1"/>
      <protection locked="0"/>
    </xf>
    <xf numFmtId="0" fontId="20" fillId="0" borderId="11" xfId="1" applyFont="1" applyBorder="1" applyAlignment="1">
      <alignment horizontal="center" vertical="center" shrinkToFit="1"/>
    </xf>
    <xf numFmtId="0" fontId="20" fillId="0" borderId="10" xfId="1" applyFont="1" applyBorder="1" applyAlignment="1">
      <alignment horizontal="center" vertical="center" shrinkToFit="1"/>
    </xf>
    <xf numFmtId="0" fontId="15" fillId="0" borderId="10" xfId="1" applyFont="1" applyBorder="1" applyAlignment="1">
      <alignment horizontal="center" vertical="center" shrinkToFit="1"/>
    </xf>
    <xf numFmtId="0" fontId="15" fillId="0" borderId="12" xfId="1" applyFont="1" applyBorder="1" applyAlignment="1" applyProtection="1">
      <alignment horizontal="left" vertical="center" shrinkToFit="1"/>
      <protection locked="0"/>
    </xf>
    <xf numFmtId="0" fontId="15" fillId="0" borderId="13" xfId="1" applyFont="1" applyBorder="1" applyAlignment="1" applyProtection="1">
      <alignment horizontal="left" vertical="center" shrinkToFit="1"/>
      <protection locked="0"/>
    </xf>
    <xf numFmtId="179" fontId="20" fillId="0" borderId="9" xfId="1" applyNumberFormat="1" applyFont="1" applyBorder="1" applyAlignment="1">
      <alignment horizontal="center" vertical="center"/>
    </xf>
    <xf numFmtId="0" fontId="15" fillId="0" borderId="12" xfId="1" applyFont="1" applyBorder="1" applyAlignment="1" applyProtection="1">
      <alignment vertical="center" shrinkToFit="1"/>
      <protection locked="0"/>
    </xf>
    <xf numFmtId="0" fontId="15" fillId="0" borderId="13" xfId="1" applyFont="1" applyBorder="1" applyAlignment="1" applyProtection="1">
      <alignment horizontal="left" vertical="center"/>
      <protection locked="0"/>
    </xf>
    <xf numFmtId="0" fontId="20" fillId="0" borderId="9" xfId="1" applyFont="1" applyBorder="1" applyAlignment="1">
      <alignment horizontal="center" vertical="center"/>
    </xf>
    <xf numFmtId="0" fontId="15" fillId="0" borderId="11" xfId="1" applyFont="1" applyBorder="1" applyAlignment="1" applyProtection="1">
      <alignment horizontal="left" vertical="center" shrinkToFit="1"/>
      <protection locked="0"/>
    </xf>
    <xf numFmtId="0" fontId="20" fillId="0" borderId="26" xfId="1" applyFont="1" applyBorder="1" applyAlignment="1">
      <alignment horizontal="center" vertical="center"/>
    </xf>
    <xf numFmtId="0" fontId="15" fillId="0" borderId="28" xfId="1" applyFont="1" applyBorder="1" applyAlignment="1" applyProtection="1">
      <alignment horizontal="left" vertical="center" shrinkToFit="1"/>
      <protection locked="0"/>
    </xf>
    <xf numFmtId="178" fontId="20" fillId="0" borderId="21" xfId="1" applyNumberFormat="1" applyFont="1" applyBorder="1" applyAlignment="1" applyProtection="1">
      <alignment horizontal="center" vertical="center"/>
      <protection locked="0"/>
    </xf>
    <xf numFmtId="178" fontId="20" fillId="0" borderId="19" xfId="1" applyNumberFormat="1" applyFont="1" applyBorder="1" applyAlignment="1" applyProtection="1">
      <alignment horizontal="center" vertical="center"/>
      <protection locked="0"/>
    </xf>
    <xf numFmtId="178" fontId="20" fillId="0" borderId="37" xfId="1" applyNumberFormat="1" applyFont="1" applyBorder="1" applyAlignment="1" applyProtection="1">
      <alignment horizontal="center" vertical="center" shrinkToFit="1"/>
      <protection locked="0"/>
    </xf>
    <xf numFmtId="179" fontId="20" fillId="0" borderId="39" xfId="1" applyNumberFormat="1" applyFont="1" applyBorder="1" applyAlignment="1">
      <alignment horizontal="center" vertical="center"/>
    </xf>
    <xf numFmtId="178" fontId="20" fillId="0" borderId="38" xfId="1" applyNumberFormat="1" applyFont="1" applyBorder="1" applyAlignment="1" applyProtection="1">
      <alignment horizontal="center" vertical="center" shrinkToFit="1"/>
      <protection locked="0"/>
    </xf>
    <xf numFmtId="0" fontId="20" fillId="0" borderId="35" xfId="1" applyFont="1" applyBorder="1" applyAlignment="1">
      <alignment horizontal="center" vertical="center" shrinkToFit="1"/>
    </xf>
    <xf numFmtId="0" fontId="20" fillId="0" borderId="39" xfId="1" applyFont="1" applyBorder="1" applyAlignment="1">
      <alignment horizontal="center" vertical="center"/>
    </xf>
    <xf numFmtId="0" fontId="20" fillId="0" borderId="38" xfId="1" applyFont="1" applyBorder="1" applyAlignment="1">
      <alignment horizontal="center" vertical="center" shrinkToFit="1"/>
    </xf>
    <xf numFmtId="0" fontId="15" fillId="0" borderId="38" xfId="1" applyFont="1" applyBorder="1" applyAlignment="1">
      <alignment horizontal="center" vertical="center" shrinkToFit="1"/>
    </xf>
    <xf numFmtId="0" fontId="15" fillId="0" borderId="34" xfId="1" applyFont="1" applyBorder="1" applyAlignment="1" applyProtection="1">
      <alignment horizontal="left" vertical="center" shrinkToFit="1"/>
      <protection locked="0"/>
    </xf>
    <xf numFmtId="0" fontId="15" fillId="0" borderId="36" xfId="1" applyFont="1" applyBorder="1" applyAlignment="1" applyProtection="1">
      <alignment horizontal="left" vertical="center" shrinkToFit="1"/>
      <protection locked="0"/>
    </xf>
    <xf numFmtId="178" fontId="20" fillId="0" borderId="31" xfId="1" applyNumberFormat="1" applyFont="1" applyBorder="1" applyAlignment="1" applyProtection="1">
      <alignment horizontal="center" vertical="center" shrinkToFit="1"/>
      <protection locked="0"/>
    </xf>
    <xf numFmtId="178" fontId="20" fillId="0" borderId="32" xfId="1" applyNumberFormat="1" applyFont="1" applyBorder="1" applyAlignment="1" applyProtection="1">
      <alignment horizontal="center" vertical="center" shrinkToFit="1"/>
      <protection locked="0"/>
    </xf>
    <xf numFmtId="0" fontId="20" fillId="0" borderId="33" xfId="1" applyFont="1" applyBorder="1" applyAlignment="1">
      <alignment horizontal="center" vertical="center" shrinkToFit="1"/>
    </xf>
    <xf numFmtId="0" fontId="20" fillId="0" borderId="32" xfId="1" applyFont="1" applyBorder="1" applyAlignment="1">
      <alignment horizontal="center" vertical="center" shrinkToFit="1"/>
    </xf>
    <xf numFmtId="0" fontId="15" fillId="0" borderId="32" xfId="1" applyFont="1" applyBorder="1" applyAlignment="1">
      <alignment horizontal="center" vertical="center" shrinkToFit="1"/>
    </xf>
    <xf numFmtId="178" fontId="20" fillId="0" borderId="14" xfId="1" applyNumberFormat="1" applyFont="1" applyBorder="1" applyAlignment="1" applyProtection="1">
      <alignment horizontal="center" vertical="center"/>
      <protection locked="0"/>
    </xf>
    <xf numFmtId="0" fontId="15" fillId="0" borderId="41" xfId="1" applyFont="1" applyBorder="1" applyAlignment="1" applyProtection="1">
      <alignment horizontal="left" vertical="center" shrinkToFit="1"/>
      <protection locked="0"/>
    </xf>
    <xf numFmtId="0" fontId="15" fillId="0" borderId="33" xfId="1" applyFont="1" applyBorder="1" applyAlignment="1" applyProtection="1">
      <alignment horizontal="left" vertical="center" shrinkToFit="1"/>
      <protection locked="0"/>
    </xf>
    <xf numFmtId="0" fontId="15" fillId="0" borderId="42" xfId="1" applyFont="1" applyBorder="1" applyAlignment="1" applyProtection="1">
      <alignment horizontal="left" vertical="center" shrinkToFit="1"/>
      <protection locked="0"/>
    </xf>
    <xf numFmtId="178" fontId="20" fillId="0" borderId="4" xfId="1" applyNumberFormat="1" applyFont="1" applyBorder="1" applyAlignment="1" applyProtection="1">
      <alignment horizontal="center" vertical="center"/>
      <protection locked="0"/>
    </xf>
    <xf numFmtId="0" fontId="20" fillId="0" borderId="15" xfId="1" applyFont="1" applyBorder="1" applyAlignment="1">
      <alignment horizontal="center" vertical="center"/>
    </xf>
    <xf numFmtId="0" fontId="20" fillId="0" borderId="14" xfId="1" applyFont="1" applyBorder="1" applyAlignment="1">
      <alignment horizontal="center" vertical="center"/>
    </xf>
    <xf numFmtId="0" fontId="20" fillId="0" borderId="22" xfId="1" applyFont="1" applyBorder="1" applyAlignment="1">
      <alignment horizontal="center" vertical="center"/>
    </xf>
    <xf numFmtId="0" fontId="20" fillId="0" borderId="21" xfId="1" applyFont="1" applyBorder="1" applyAlignment="1">
      <alignment horizontal="center" vertical="center"/>
    </xf>
    <xf numFmtId="0" fontId="15" fillId="0" borderId="21" xfId="1" applyFont="1" applyBorder="1" applyAlignment="1" applyProtection="1">
      <alignment horizontal="left" vertical="center" shrinkToFit="1"/>
      <protection locked="0"/>
    </xf>
    <xf numFmtId="0" fontId="15" fillId="0" borderId="10" xfId="1" applyFont="1" applyBorder="1" applyAlignment="1" applyProtection="1">
      <alignment horizontal="left" vertical="center" shrinkToFit="1"/>
      <protection locked="0"/>
    </xf>
    <xf numFmtId="0" fontId="15" fillId="0" borderId="21" xfId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/>
    </xf>
    <xf numFmtId="178" fontId="20" fillId="0" borderId="20" xfId="1" applyNumberFormat="1" applyFont="1" applyBorder="1" applyAlignment="1" applyProtection="1">
      <alignment horizontal="center" vertical="center"/>
      <protection locked="0"/>
    </xf>
    <xf numFmtId="178" fontId="20" fillId="0" borderId="38" xfId="1" applyNumberFormat="1" applyFont="1" applyBorder="1" applyAlignment="1" applyProtection="1">
      <alignment horizontal="center" vertical="center"/>
      <protection locked="0"/>
    </xf>
    <xf numFmtId="0" fontId="15" fillId="0" borderId="38" xfId="1" applyFont="1" applyBorder="1" applyAlignment="1">
      <alignment horizontal="center" vertical="center"/>
    </xf>
    <xf numFmtId="178" fontId="20" fillId="0" borderId="39" xfId="1" applyNumberFormat="1" applyFont="1" applyBorder="1" applyAlignment="1" applyProtection="1">
      <alignment horizontal="center" vertical="center"/>
      <protection locked="0"/>
    </xf>
    <xf numFmtId="0" fontId="20" fillId="0" borderId="35" xfId="1" applyFont="1" applyBorder="1" applyAlignment="1">
      <alignment horizontal="center" vertical="center"/>
    </xf>
    <xf numFmtId="0" fontId="20" fillId="0" borderId="38" xfId="1" applyFont="1" applyBorder="1" applyAlignment="1">
      <alignment horizontal="center" vertical="center"/>
    </xf>
    <xf numFmtId="178" fontId="20" fillId="0" borderId="8" xfId="1" applyNumberFormat="1" applyFont="1" applyBorder="1" applyAlignment="1" applyProtection="1">
      <alignment horizontal="center" vertical="center"/>
      <protection locked="0"/>
    </xf>
    <xf numFmtId="178" fontId="20" fillId="0" borderId="10" xfId="1" applyNumberFormat="1" applyFont="1" applyBorder="1" applyAlignment="1" applyProtection="1">
      <alignment horizontal="center" vertical="center"/>
      <protection locked="0"/>
    </xf>
    <xf numFmtId="0" fontId="15" fillId="0" borderId="10" xfId="1" applyFont="1" applyBorder="1" applyAlignment="1">
      <alignment horizontal="center" vertical="center"/>
    </xf>
    <xf numFmtId="178" fontId="20" fillId="0" borderId="9" xfId="1" applyNumberFormat="1" applyFont="1" applyBorder="1" applyAlignment="1" applyProtection="1">
      <alignment horizontal="center" vertical="center"/>
      <protection locked="0"/>
    </xf>
    <xf numFmtId="0" fontId="20" fillId="0" borderId="11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178" fontId="14" fillId="0" borderId="4" xfId="1" applyNumberFormat="1" applyFont="1" applyBorder="1" applyAlignment="1" applyProtection="1">
      <alignment horizontal="center" vertical="center" shrinkToFit="1"/>
      <protection locked="0"/>
    </xf>
    <xf numFmtId="179" fontId="14" fillId="0" borderId="5" xfId="1" applyNumberFormat="1" applyFont="1" applyBorder="1" applyAlignment="1">
      <alignment horizontal="center" vertical="center"/>
    </xf>
    <xf numFmtId="178" fontId="14" fillId="0" borderId="14" xfId="1" applyNumberFormat="1" applyFont="1" applyBorder="1" applyAlignment="1" applyProtection="1">
      <alignment horizontal="center" vertical="center" shrinkToFit="1"/>
      <protection locked="0"/>
    </xf>
    <xf numFmtId="0" fontId="4" fillId="0" borderId="14" xfId="1" applyFont="1" applyBorder="1" applyAlignment="1">
      <alignment horizontal="center" vertical="center" shrinkToFit="1"/>
    </xf>
    <xf numFmtId="0" fontId="4" fillId="0" borderId="16" xfId="1" applyFont="1" applyBorder="1" applyAlignment="1" applyProtection="1">
      <alignment horizontal="left" vertical="center" shrinkToFit="1"/>
      <protection locked="0"/>
    </xf>
    <xf numFmtId="0" fontId="4" fillId="0" borderId="17" xfId="1" applyFont="1" applyBorder="1" applyAlignment="1" applyProtection="1">
      <alignment horizontal="left" vertical="center" shrinkToFit="1"/>
      <protection locked="0"/>
    </xf>
    <xf numFmtId="178" fontId="14" fillId="0" borderId="19" xfId="1" applyNumberFormat="1" applyFont="1" applyBorder="1" applyAlignment="1" applyProtection="1">
      <alignment horizontal="center" vertical="center" shrinkToFit="1"/>
      <protection locked="0"/>
    </xf>
    <xf numFmtId="179" fontId="14" fillId="0" borderId="20" xfId="1" applyNumberFormat="1" applyFont="1" applyBorder="1" applyAlignment="1">
      <alignment horizontal="center" vertical="center"/>
    </xf>
    <xf numFmtId="178" fontId="14" fillId="0" borderId="21" xfId="1" applyNumberFormat="1" applyFont="1" applyBorder="1" applyAlignment="1" applyProtection="1">
      <alignment horizontal="center" vertical="center" shrinkToFit="1"/>
      <protection locked="0"/>
    </xf>
    <xf numFmtId="0" fontId="4" fillId="0" borderId="21" xfId="1" applyFont="1" applyBorder="1" applyAlignment="1">
      <alignment horizontal="center" vertical="center" shrinkToFit="1"/>
    </xf>
    <xf numFmtId="0" fontId="4" fillId="0" borderId="23" xfId="1" applyFont="1" applyBorder="1" applyAlignment="1" applyProtection="1">
      <alignment horizontal="left" vertical="center" wrapText="1" shrinkToFit="1"/>
      <protection locked="0"/>
    </xf>
    <xf numFmtId="0" fontId="4" fillId="0" borderId="24" xfId="1" applyFont="1" applyBorder="1" applyAlignment="1" applyProtection="1">
      <alignment horizontal="left" vertical="center" shrinkToFit="1"/>
      <protection locked="0"/>
    </xf>
    <xf numFmtId="0" fontId="4" fillId="0" borderId="23" xfId="1" applyFont="1" applyBorder="1" applyAlignment="1" applyProtection="1">
      <alignment horizontal="left" vertical="center" shrinkToFit="1"/>
      <protection locked="0"/>
    </xf>
    <xf numFmtId="178" fontId="14" fillId="0" borderId="8" xfId="1" applyNumberFormat="1" applyFont="1" applyBorder="1" applyAlignment="1" applyProtection="1">
      <alignment horizontal="center" vertical="center" shrinkToFit="1"/>
      <protection locked="0"/>
    </xf>
    <xf numFmtId="179" fontId="14" fillId="0" borderId="9" xfId="1" applyNumberFormat="1" applyFont="1" applyBorder="1" applyAlignment="1">
      <alignment horizontal="center" vertical="center"/>
    </xf>
    <xf numFmtId="178" fontId="14" fillId="0" borderId="10" xfId="1" applyNumberFormat="1" applyFont="1" applyBorder="1" applyAlignment="1" applyProtection="1">
      <alignment horizontal="center" vertical="center" shrinkToFit="1"/>
      <protection locked="0"/>
    </xf>
    <xf numFmtId="0" fontId="4" fillId="0" borderId="12" xfId="1" applyFont="1" applyBorder="1" applyAlignment="1" applyProtection="1">
      <alignment horizontal="left" vertical="center" shrinkToFit="1"/>
      <protection locked="0"/>
    </xf>
    <xf numFmtId="0" fontId="4" fillId="0" borderId="13" xfId="1" applyFont="1" applyBorder="1" applyAlignment="1" applyProtection="1">
      <alignment horizontal="left" vertical="center" shrinkToFit="1"/>
      <protection locked="0"/>
    </xf>
    <xf numFmtId="0" fontId="4" fillId="0" borderId="24" xfId="1" applyFont="1" applyBorder="1" applyAlignment="1" applyProtection="1">
      <alignment horizontal="left" vertical="center"/>
      <protection locked="0"/>
    </xf>
    <xf numFmtId="178" fontId="14" fillId="0" borderId="25" xfId="1" applyNumberFormat="1" applyFont="1" applyBorder="1" applyAlignment="1" applyProtection="1">
      <alignment horizontal="center" vertical="center" shrinkToFit="1"/>
      <protection locked="0"/>
    </xf>
    <xf numFmtId="178" fontId="14" fillId="0" borderId="27" xfId="1" applyNumberFormat="1" applyFont="1" applyBorder="1" applyAlignment="1" applyProtection="1">
      <alignment horizontal="center" vertical="center" shrinkToFit="1"/>
      <protection locked="0"/>
    </xf>
    <xf numFmtId="0" fontId="4" fillId="0" borderId="27" xfId="1" applyFont="1" applyBorder="1" applyAlignment="1">
      <alignment horizontal="center" vertical="center" shrinkToFit="1"/>
    </xf>
    <xf numFmtId="0" fontId="4" fillId="0" borderId="29" xfId="1" applyFont="1" applyBorder="1" applyAlignment="1" applyProtection="1">
      <alignment horizontal="left" vertical="center" shrinkToFit="1"/>
      <protection locked="0"/>
    </xf>
    <xf numFmtId="0" fontId="4" fillId="0" borderId="30" xfId="1" applyFont="1" applyBorder="1" applyAlignment="1" applyProtection="1">
      <alignment horizontal="left" vertical="center" shrinkToFit="1"/>
      <protection locked="0"/>
    </xf>
    <xf numFmtId="0" fontId="4" fillId="0" borderId="34" xfId="1" applyFont="1" applyBorder="1" applyAlignment="1" applyProtection="1">
      <alignment horizontal="left" vertical="center" shrinkToFit="1"/>
      <protection locked="0"/>
    </xf>
    <xf numFmtId="0" fontId="4" fillId="0" borderId="36" xfId="1" applyFont="1" applyBorder="1" applyAlignment="1" applyProtection="1">
      <alignment horizontal="left" vertical="center" shrinkToFit="1"/>
      <protection locked="0"/>
    </xf>
    <xf numFmtId="179" fontId="14" fillId="0" borderId="26" xfId="1" applyNumberFormat="1" applyFont="1" applyBorder="1" applyAlignment="1">
      <alignment horizontal="center" vertical="center"/>
    </xf>
    <xf numFmtId="178" fontId="14" fillId="0" borderId="14" xfId="1" applyNumberFormat="1" applyFont="1" applyBorder="1" applyAlignment="1" applyProtection="1">
      <alignment horizontal="center" vertical="center"/>
      <protection locked="0"/>
    </xf>
    <xf numFmtId="178" fontId="14" fillId="0" borderId="37" xfId="1" applyNumberFormat="1" applyFont="1" applyBorder="1" applyAlignment="1" applyProtection="1">
      <alignment horizontal="center" vertical="center" shrinkToFit="1"/>
      <protection locked="0"/>
    </xf>
    <xf numFmtId="179" fontId="14" fillId="0" borderId="39" xfId="1" applyNumberFormat="1" applyFont="1" applyBorder="1" applyAlignment="1">
      <alignment horizontal="center" vertical="center"/>
    </xf>
    <xf numFmtId="178" fontId="14" fillId="0" borderId="38" xfId="1" applyNumberFormat="1" applyFont="1" applyBorder="1" applyAlignment="1" applyProtection="1">
      <alignment horizontal="center" vertical="center" shrinkToFit="1"/>
      <protection locked="0"/>
    </xf>
    <xf numFmtId="0" fontId="4" fillId="0" borderId="38" xfId="1" applyFont="1" applyBorder="1" applyAlignment="1">
      <alignment horizontal="center" vertical="center" shrinkToFit="1"/>
    </xf>
    <xf numFmtId="0" fontId="14" fillId="0" borderId="11" xfId="1" applyFont="1" applyBorder="1" applyAlignment="1">
      <alignment horizontal="center" vertical="center" shrinkToFit="1"/>
    </xf>
    <xf numFmtId="0" fontId="14" fillId="0" borderId="10" xfId="1" applyFont="1" applyBorder="1" applyAlignment="1">
      <alignment horizontal="center" vertical="center" shrinkToFit="1"/>
    </xf>
    <xf numFmtId="0" fontId="4" fillId="0" borderId="12" xfId="1" applyFont="1" applyBorder="1" applyAlignment="1" applyProtection="1">
      <alignment horizontal="left" vertical="center" wrapText="1" shrinkToFit="1"/>
      <protection locked="0"/>
    </xf>
    <xf numFmtId="0" fontId="14" fillId="0" borderId="22" xfId="1" applyFont="1" applyBorder="1" applyAlignment="1">
      <alignment horizontal="center" vertical="center" shrinkToFit="1"/>
    </xf>
    <xf numFmtId="0" fontId="14" fillId="0" borderId="20" xfId="1" applyFont="1" applyBorder="1" applyAlignment="1">
      <alignment horizontal="center" vertical="center"/>
    </xf>
    <xf numFmtId="0" fontId="14" fillId="0" borderId="21" xfId="1" applyFont="1" applyBorder="1" applyAlignment="1">
      <alignment horizontal="center" vertical="center" shrinkToFit="1"/>
    </xf>
    <xf numFmtId="0" fontId="4" fillId="0" borderId="22" xfId="1" applyFont="1" applyBorder="1" applyAlignment="1" applyProtection="1">
      <alignment horizontal="left" vertical="center" shrinkToFit="1"/>
      <protection locked="0"/>
    </xf>
    <xf numFmtId="0" fontId="14" fillId="0" borderId="20" xfId="1" applyFont="1" applyBorder="1" applyAlignment="1">
      <alignment horizontal="left" vertical="center"/>
    </xf>
    <xf numFmtId="0" fontId="14" fillId="0" borderId="15" xfId="1" applyFont="1" applyBorder="1" applyAlignment="1">
      <alignment horizontal="center" vertical="center" shrinkToFit="1"/>
    </xf>
    <xf numFmtId="0" fontId="14" fillId="0" borderId="5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 shrinkToFit="1"/>
    </xf>
    <xf numFmtId="0" fontId="4" fillId="0" borderId="15" xfId="1" applyFont="1" applyBorder="1" applyAlignment="1" applyProtection="1">
      <alignment horizontal="left" vertical="center" shrinkToFit="1"/>
      <protection locked="0"/>
    </xf>
    <xf numFmtId="0" fontId="14" fillId="0" borderId="9" xfId="1" applyFont="1" applyBorder="1" applyAlignment="1">
      <alignment horizontal="center" vertical="center"/>
    </xf>
    <xf numFmtId="0" fontId="4" fillId="0" borderId="11" xfId="1" applyFont="1" applyBorder="1" applyAlignment="1" applyProtection="1">
      <alignment horizontal="left" vertical="center" shrinkToFit="1"/>
      <protection locked="0"/>
    </xf>
    <xf numFmtId="178" fontId="14" fillId="0" borderId="10" xfId="1" applyNumberFormat="1" applyFont="1" applyBorder="1" applyAlignment="1" applyProtection="1">
      <alignment horizontal="center" vertical="center"/>
      <protection locked="0"/>
    </xf>
    <xf numFmtId="0" fontId="14" fillId="0" borderId="35" xfId="1" applyFont="1" applyBorder="1" applyAlignment="1">
      <alignment horizontal="center" vertical="center" shrinkToFit="1"/>
    </xf>
    <xf numFmtId="0" fontId="14" fillId="0" borderId="39" xfId="1" applyFont="1" applyBorder="1" applyAlignment="1">
      <alignment horizontal="center" vertical="center"/>
    </xf>
    <xf numFmtId="0" fontId="14" fillId="0" borderId="38" xfId="1" applyFont="1" applyBorder="1" applyAlignment="1">
      <alignment horizontal="center" vertical="center" shrinkToFit="1"/>
    </xf>
    <xf numFmtId="0" fontId="4" fillId="0" borderId="35" xfId="1" applyFont="1" applyBorder="1" applyAlignment="1" applyProtection="1">
      <alignment horizontal="left" vertical="center" shrinkToFit="1"/>
      <protection locked="0"/>
    </xf>
    <xf numFmtId="0" fontId="14" fillId="0" borderId="28" xfId="1" applyFont="1" applyBorder="1" applyAlignment="1">
      <alignment horizontal="center" vertical="center" shrinkToFit="1"/>
    </xf>
    <xf numFmtId="0" fontId="14" fillId="0" borderId="26" xfId="1" applyFont="1" applyBorder="1" applyAlignment="1">
      <alignment horizontal="center" vertical="center"/>
    </xf>
    <xf numFmtId="0" fontId="14" fillId="0" borderId="27" xfId="1" applyFont="1" applyBorder="1" applyAlignment="1">
      <alignment horizontal="center" vertical="center" shrinkToFit="1"/>
    </xf>
    <xf numFmtId="0" fontId="4" fillId="0" borderId="28" xfId="1" applyFont="1" applyBorder="1" applyAlignment="1" applyProtection="1">
      <alignment horizontal="left" vertical="center" shrinkToFit="1"/>
      <protection locked="0"/>
    </xf>
    <xf numFmtId="178" fontId="14" fillId="0" borderId="19" xfId="1" applyNumberFormat="1" applyFont="1" applyBorder="1" applyAlignment="1" applyProtection="1">
      <alignment horizontal="center" vertical="top" shrinkToFit="1"/>
      <protection locked="0"/>
    </xf>
    <xf numFmtId="179" fontId="14" fillId="0" borderId="20" xfId="1" applyNumberFormat="1" applyFont="1" applyBorder="1" applyAlignment="1">
      <alignment horizontal="center" vertical="top"/>
    </xf>
    <xf numFmtId="178" fontId="14" fillId="0" borderId="21" xfId="1" applyNumberFormat="1" applyFont="1" applyBorder="1" applyAlignment="1" applyProtection="1">
      <alignment horizontal="center" vertical="top" shrinkToFit="1"/>
      <protection locked="0"/>
    </xf>
    <xf numFmtId="0" fontId="4" fillId="0" borderId="21" xfId="1" applyFont="1" applyBorder="1" applyAlignment="1">
      <alignment horizontal="center" vertical="top" shrinkToFit="1"/>
    </xf>
    <xf numFmtId="0" fontId="4" fillId="0" borderId="24" xfId="1" applyFont="1" applyBorder="1" applyAlignment="1" applyProtection="1">
      <alignment horizontal="left" vertical="top" shrinkToFit="1"/>
      <protection locked="0"/>
    </xf>
    <xf numFmtId="0" fontId="14" fillId="0" borderId="22" xfId="1" applyFont="1" applyBorder="1" applyAlignment="1">
      <alignment horizontal="center" vertical="top" shrinkToFit="1"/>
    </xf>
    <xf numFmtId="0" fontId="14" fillId="0" borderId="20" xfId="1" applyFont="1" applyBorder="1" applyAlignment="1">
      <alignment horizontal="left" vertical="top"/>
    </xf>
    <xf numFmtId="0" fontId="14" fillId="0" borderId="21" xfId="1" applyFont="1" applyBorder="1" applyAlignment="1">
      <alignment horizontal="center" vertical="top" shrinkToFit="1"/>
    </xf>
    <xf numFmtId="0" fontId="4" fillId="0" borderId="23" xfId="1" applyFont="1" applyBorder="1" applyAlignment="1" applyProtection="1">
      <alignment horizontal="left" vertical="top" wrapText="1" shrinkToFit="1"/>
      <protection locked="0"/>
    </xf>
    <xf numFmtId="0" fontId="4" fillId="0" borderId="22" xfId="1" applyFont="1" applyBorder="1" applyAlignment="1" applyProtection="1">
      <alignment horizontal="left" vertical="top" shrinkToFit="1"/>
      <protection locked="0"/>
    </xf>
    <xf numFmtId="178" fontId="20" fillId="0" borderId="19" xfId="1" applyNumberFormat="1" applyFont="1" applyBorder="1" applyAlignment="1" applyProtection="1">
      <alignment horizontal="center" vertical="top" shrinkToFit="1"/>
      <protection locked="0"/>
    </xf>
    <xf numFmtId="179" fontId="20" fillId="0" borderId="20" xfId="1" applyNumberFormat="1" applyFont="1" applyBorder="1" applyAlignment="1">
      <alignment horizontal="center" vertical="top"/>
    </xf>
    <xf numFmtId="178" fontId="20" fillId="0" borderId="21" xfId="1" applyNumberFormat="1" applyFont="1" applyBorder="1" applyAlignment="1" applyProtection="1">
      <alignment horizontal="center" vertical="top" shrinkToFit="1"/>
      <protection locked="0"/>
    </xf>
    <xf numFmtId="0" fontId="20" fillId="0" borderId="22" xfId="1" applyFont="1" applyBorder="1" applyAlignment="1">
      <alignment horizontal="center" vertical="top" shrinkToFit="1"/>
    </xf>
    <xf numFmtId="0" fontId="20" fillId="0" borderId="20" xfId="1" applyFont="1" applyBorder="1" applyAlignment="1">
      <alignment horizontal="center" vertical="top"/>
    </xf>
    <xf numFmtId="0" fontId="20" fillId="0" borderId="21" xfId="1" applyFont="1" applyBorder="1" applyAlignment="1">
      <alignment horizontal="center" vertical="top" shrinkToFit="1"/>
    </xf>
    <xf numFmtId="0" fontId="15" fillId="0" borderId="21" xfId="1" applyFont="1" applyBorder="1" applyAlignment="1">
      <alignment horizontal="center" vertical="top" shrinkToFit="1"/>
    </xf>
    <xf numFmtId="0" fontId="15" fillId="0" borderId="21" xfId="1" applyFont="1" applyBorder="1" applyAlignment="1" applyProtection="1">
      <alignment horizontal="left" vertical="top" shrinkToFit="1"/>
      <protection locked="0"/>
    </xf>
    <xf numFmtId="0" fontId="15" fillId="0" borderId="24" xfId="1" applyFont="1" applyBorder="1" applyAlignment="1" applyProtection="1">
      <alignment horizontal="left" vertical="top" shrinkToFit="1"/>
      <protection locked="0"/>
    </xf>
    <xf numFmtId="178" fontId="4" fillId="0" borderId="20" xfId="1" applyNumberFormat="1" applyFont="1" applyBorder="1" applyAlignment="1" applyProtection="1">
      <alignment vertical="center"/>
      <protection locked="0"/>
    </xf>
    <xf numFmtId="178" fontId="14" fillId="0" borderId="21" xfId="1" applyNumberFormat="1" applyFont="1" applyBorder="1" applyAlignment="1" applyProtection="1">
      <alignment vertical="center" shrinkToFit="1"/>
      <protection locked="0"/>
    </xf>
    <xf numFmtId="178" fontId="4" fillId="0" borderId="5" xfId="1" applyNumberFormat="1" applyFont="1" applyBorder="1" applyAlignment="1" applyProtection="1">
      <alignment vertical="center"/>
      <protection locked="0"/>
    </xf>
    <xf numFmtId="178" fontId="14" fillId="0" borderId="14" xfId="1" applyNumberFormat="1" applyFont="1" applyBorder="1" applyAlignment="1" applyProtection="1">
      <alignment vertical="center" shrinkToFit="1"/>
      <protection locked="0"/>
    </xf>
    <xf numFmtId="0" fontId="14" fillId="0" borderId="5" xfId="1" applyFont="1" applyBorder="1" applyAlignment="1">
      <alignment horizontal="left" vertical="center"/>
    </xf>
    <xf numFmtId="179" fontId="4" fillId="0" borderId="20" xfId="1" applyNumberFormat="1" applyFont="1" applyBorder="1" applyAlignment="1">
      <alignment horizontal="left" vertical="center"/>
    </xf>
    <xf numFmtId="178" fontId="14" fillId="0" borderId="37" xfId="1" applyNumberFormat="1" applyFont="1" applyBorder="1" applyAlignment="1" applyProtection="1">
      <alignment horizontal="center" vertical="center"/>
      <protection locked="0"/>
    </xf>
    <xf numFmtId="178" fontId="14" fillId="0" borderId="38" xfId="1" applyNumberFormat="1" applyFont="1" applyBorder="1" applyAlignment="1" applyProtection="1">
      <alignment horizontal="center" vertical="center"/>
      <protection locked="0"/>
    </xf>
    <xf numFmtId="0" fontId="4" fillId="0" borderId="38" xfId="1" applyFont="1" applyBorder="1" applyAlignment="1">
      <alignment horizontal="center" vertical="center"/>
    </xf>
    <xf numFmtId="0" fontId="4" fillId="0" borderId="34" xfId="1" applyFont="1" applyBorder="1" applyAlignment="1" applyProtection="1">
      <alignment vertical="center" shrinkToFit="1"/>
      <protection locked="0"/>
    </xf>
    <xf numFmtId="0" fontId="4" fillId="0" borderId="36" xfId="1" applyFont="1" applyBorder="1" applyAlignment="1" applyProtection="1">
      <alignment horizontal="left" vertical="center"/>
      <protection locked="0"/>
    </xf>
    <xf numFmtId="178" fontId="14" fillId="0" borderId="8" xfId="1" applyNumberFormat="1" applyFont="1" applyBorder="1" applyAlignment="1" applyProtection="1">
      <alignment horizontal="center" vertical="center"/>
      <protection locked="0"/>
    </xf>
    <xf numFmtId="0" fontId="4" fillId="0" borderId="10" xfId="1" applyFont="1" applyBorder="1" applyAlignment="1">
      <alignment horizontal="center" vertical="center"/>
    </xf>
    <xf numFmtId="0" fontId="4" fillId="0" borderId="12" xfId="1" applyFont="1" applyBorder="1" applyAlignment="1" applyProtection="1">
      <alignment vertical="center" shrinkToFit="1"/>
      <protection locked="0"/>
    </xf>
    <xf numFmtId="0" fontId="4" fillId="0" borderId="13" xfId="1" applyFont="1" applyBorder="1" applyAlignment="1" applyProtection="1">
      <alignment horizontal="left" vertical="center"/>
      <protection locked="0"/>
    </xf>
    <xf numFmtId="0" fontId="4" fillId="0" borderId="20" xfId="1" applyFont="1" applyBorder="1" applyAlignment="1">
      <alignment horizontal="center" vertical="center" shrinkToFit="1"/>
    </xf>
    <xf numFmtId="179" fontId="22" fillId="0" borderId="20" xfId="1" applyNumberFormat="1" applyFont="1" applyBorder="1" applyAlignment="1">
      <alignment horizontal="center" vertical="top"/>
    </xf>
    <xf numFmtId="0" fontId="22" fillId="0" borderId="20" xfId="1" applyFont="1" applyBorder="1" applyAlignment="1">
      <alignment horizontal="left" vertical="top"/>
    </xf>
    <xf numFmtId="178" fontId="14" fillId="0" borderId="19" xfId="1" applyNumberFormat="1" applyFont="1" applyBorder="1" applyAlignment="1" applyProtection="1">
      <alignment horizontal="center" vertical="top" wrapText="1" shrinkToFit="1"/>
      <protection locked="0"/>
    </xf>
    <xf numFmtId="0" fontId="14" fillId="0" borderId="22" xfId="1" applyFont="1" applyBorder="1" applyAlignment="1">
      <alignment horizontal="center" vertical="top" wrapText="1" shrinkToFit="1"/>
    </xf>
    <xf numFmtId="178" fontId="25" fillId="0" borderId="2" xfId="1" applyNumberFormat="1" applyFont="1" applyBorder="1" applyAlignment="1">
      <alignment horizontal="left" vertical="center"/>
    </xf>
    <xf numFmtId="0" fontId="4" fillId="0" borderId="22" xfId="1" applyFont="1" applyBorder="1" applyAlignment="1" applyProtection="1">
      <alignment vertical="center" shrinkToFit="1"/>
      <protection locked="0"/>
    </xf>
    <xf numFmtId="179" fontId="26" fillId="0" borderId="20" xfId="1" applyNumberFormat="1" applyFont="1" applyBorder="1" applyAlignment="1">
      <alignment horizontal="center" vertical="center"/>
    </xf>
    <xf numFmtId="178" fontId="26" fillId="0" borderId="21" xfId="1" applyNumberFormat="1" applyFont="1" applyBorder="1" applyAlignment="1" applyProtection="1">
      <alignment horizontal="center" vertical="center" shrinkToFit="1"/>
      <protection locked="0"/>
    </xf>
    <xf numFmtId="0" fontId="26" fillId="0" borderId="22" xfId="1" applyFont="1" applyBorder="1" applyAlignment="1">
      <alignment horizontal="center" vertical="center" shrinkToFit="1"/>
    </xf>
    <xf numFmtId="0" fontId="26" fillId="0" borderId="20" xfId="1" applyFont="1" applyBorder="1" applyAlignment="1">
      <alignment horizontal="center" vertical="center"/>
    </xf>
    <xf numFmtId="0" fontId="26" fillId="0" borderId="21" xfId="1" applyFont="1" applyBorder="1" applyAlignment="1">
      <alignment horizontal="center" vertical="center" shrinkToFit="1"/>
    </xf>
    <xf numFmtId="0" fontId="4" fillId="0" borderId="21" xfId="1" applyFont="1" applyBorder="1" applyAlignment="1" applyProtection="1">
      <alignment horizontal="left" vertical="center" shrinkToFit="1"/>
      <protection locked="0"/>
    </xf>
    <xf numFmtId="0" fontId="26" fillId="0" borderId="23" xfId="1" applyFont="1" applyBorder="1" applyAlignment="1" applyProtection="1">
      <alignment horizontal="left" vertical="center" shrinkToFit="1"/>
      <protection locked="0"/>
    </xf>
    <xf numFmtId="0" fontId="26" fillId="0" borderId="22" xfId="1" applyFont="1" applyBorder="1" applyAlignment="1" applyProtection="1">
      <alignment vertical="center" shrinkToFit="1"/>
      <protection locked="0"/>
    </xf>
    <xf numFmtId="0" fontId="26" fillId="0" borderId="24" xfId="1" applyFont="1" applyBorder="1" applyAlignment="1" applyProtection="1">
      <alignment vertical="center" shrinkToFit="1"/>
      <protection locked="0"/>
    </xf>
    <xf numFmtId="0" fontId="4" fillId="0" borderId="14" xfId="1" applyFont="1" applyBorder="1" applyAlignment="1" applyProtection="1">
      <alignment horizontal="left" vertical="center" shrinkToFit="1"/>
      <protection locked="0"/>
    </xf>
    <xf numFmtId="0" fontId="4" fillId="0" borderId="16" xfId="1" applyFont="1" applyBorder="1" applyAlignment="1" applyProtection="1">
      <alignment vertical="center" shrinkToFit="1"/>
      <protection locked="0"/>
    </xf>
    <xf numFmtId="0" fontId="4" fillId="0" borderId="17" xfId="1" applyFont="1" applyBorder="1" applyAlignment="1" applyProtection="1">
      <alignment horizontal="left" vertical="center"/>
      <protection locked="0"/>
    </xf>
    <xf numFmtId="0" fontId="4" fillId="0" borderId="24" xfId="1" applyFont="1" applyBorder="1" applyAlignment="1" applyProtection="1">
      <alignment vertical="center" shrinkToFit="1"/>
      <protection locked="0"/>
    </xf>
    <xf numFmtId="178" fontId="14" fillId="0" borderId="4" xfId="1" applyNumberFormat="1" applyFont="1" applyBorder="1" applyAlignment="1" applyProtection="1">
      <alignment horizontal="center" vertical="center"/>
      <protection locked="0"/>
    </xf>
    <xf numFmtId="0" fontId="4" fillId="0" borderId="14" xfId="1" applyFont="1" applyBorder="1" applyAlignment="1">
      <alignment horizontal="center" vertical="center"/>
    </xf>
    <xf numFmtId="14" fontId="14" fillId="0" borderId="10" xfId="1" applyNumberFormat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4" fillId="0" borderId="17" xfId="1" applyFont="1" applyBorder="1" applyAlignment="1" applyProtection="1">
      <alignment vertical="center" shrinkToFit="1"/>
      <protection locked="0"/>
    </xf>
    <xf numFmtId="0" fontId="27" fillId="0" borderId="23" xfId="1" applyFont="1" applyBorder="1" applyAlignment="1" applyProtection="1">
      <alignment horizontal="left" vertical="center" shrinkToFit="1"/>
      <protection locked="0"/>
    </xf>
    <xf numFmtId="0" fontId="27" fillId="0" borderId="22" xfId="1" applyFont="1" applyBorder="1" applyAlignment="1" applyProtection="1">
      <alignment vertical="center" shrinkToFit="1"/>
      <protection locked="0"/>
    </xf>
    <xf numFmtId="0" fontId="27" fillId="0" borderId="24" xfId="1" applyFont="1" applyBorder="1" applyAlignment="1" applyProtection="1">
      <alignment vertical="center" shrinkToFit="1"/>
      <protection locked="0"/>
    </xf>
    <xf numFmtId="178" fontId="23" fillId="0" borderId="19" xfId="1" applyNumberFormat="1" applyFont="1" applyBorder="1" applyAlignment="1" applyProtection="1">
      <alignment horizontal="center" vertical="center" shrinkToFit="1"/>
      <protection locked="0"/>
    </xf>
    <xf numFmtId="179" fontId="23" fillId="0" borderId="20" xfId="1" applyNumberFormat="1" applyFont="1" applyBorder="1" applyAlignment="1">
      <alignment horizontal="center" vertical="center"/>
    </xf>
    <xf numFmtId="178" fontId="23" fillId="0" borderId="21" xfId="1" applyNumberFormat="1" applyFont="1" applyBorder="1" applyAlignment="1" applyProtection="1">
      <alignment horizontal="center" vertical="center" shrinkToFit="1"/>
      <protection locked="0"/>
    </xf>
    <xf numFmtId="0" fontId="23" fillId="0" borderId="22" xfId="1" applyFont="1" applyBorder="1" applyAlignment="1">
      <alignment horizontal="center" vertical="center" shrinkToFit="1"/>
    </xf>
    <xf numFmtId="0" fontId="23" fillId="0" borderId="20" xfId="1" applyFont="1" applyBorder="1" applyAlignment="1">
      <alignment horizontal="center" vertical="center"/>
    </xf>
    <xf numFmtId="0" fontId="23" fillId="0" borderId="21" xfId="1" applyFont="1" applyBorder="1" applyAlignment="1">
      <alignment horizontal="center" vertical="center" shrinkToFit="1"/>
    </xf>
    <xf numFmtId="0" fontId="24" fillId="0" borderId="21" xfId="1" applyFont="1" applyBorder="1" applyAlignment="1">
      <alignment horizontal="center" vertical="center" shrinkToFit="1"/>
    </xf>
    <xf numFmtId="0" fontId="24" fillId="0" borderId="23" xfId="1" applyFont="1" applyBorder="1" applyAlignment="1" applyProtection="1">
      <alignment horizontal="left" vertical="center" shrinkToFit="1"/>
      <protection locked="0"/>
    </xf>
    <xf numFmtId="0" fontId="24" fillId="0" borderId="22" xfId="1" applyFont="1" applyBorder="1" applyAlignment="1" applyProtection="1">
      <alignment horizontal="left" vertical="center" shrinkToFit="1"/>
      <protection locked="0"/>
    </xf>
    <xf numFmtId="0" fontId="24" fillId="0" borderId="24" xfId="1" applyFont="1" applyBorder="1" applyAlignment="1" applyProtection="1">
      <alignment horizontal="left" vertical="center" shrinkToFit="1"/>
      <protection locked="0"/>
    </xf>
    <xf numFmtId="176" fontId="14" fillId="0" borderId="21" xfId="1" applyNumberFormat="1" applyFont="1" applyBorder="1" applyAlignment="1" applyProtection="1">
      <alignment horizontal="center" vertical="center" shrinkToFit="1"/>
      <protection locked="0"/>
    </xf>
    <xf numFmtId="14" fontId="14" fillId="0" borderId="38" xfId="1" applyNumberFormat="1" applyFont="1" applyBorder="1" applyAlignment="1">
      <alignment horizontal="center" vertical="center" shrinkToFit="1"/>
    </xf>
    <xf numFmtId="0" fontId="4" fillId="0" borderId="0" xfId="1" applyFont="1" applyAlignment="1">
      <alignment horizontal="left" vertical="center" shrinkToFit="1"/>
    </xf>
    <xf numFmtId="0" fontId="7" fillId="0" borderId="0" xfId="1" applyFont="1" applyAlignment="1">
      <alignment horizontal="left" vertical="center"/>
    </xf>
    <xf numFmtId="0" fontId="10" fillId="0" borderId="2" xfId="1" applyFont="1" applyBorder="1" applyAlignment="1">
      <alignment vertical="center"/>
    </xf>
    <xf numFmtId="177" fontId="2" fillId="0" borderId="2" xfId="1" applyNumberFormat="1" applyFont="1" applyBorder="1" applyAlignment="1">
      <alignment horizontal="left" vertical="center"/>
    </xf>
    <xf numFmtId="0" fontId="15" fillId="0" borderId="15" xfId="1" applyFont="1" applyBorder="1" applyAlignment="1">
      <alignment horizontal="center" vertical="center" shrinkToFit="1"/>
    </xf>
    <xf numFmtId="179" fontId="15" fillId="0" borderId="5" xfId="1" applyNumberFormat="1" applyFont="1" applyBorder="1" applyAlignment="1">
      <alignment horizontal="center" vertical="center"/>
    </xf>
    <xf numFmtId="0" fontId="15" fillId="0" borderId="16" xfId="1" applyFont="1" applyBorder="1" applyAlignment="1" applyProtection="1">
      <alignment horizontal="left" vertical="center" wrapText="1" shrinkToFit="1"/>
      <protection locked="0"/>
    </xf>
    <xf numFmtId="0" fontId="15" fillId="0" borderId="22" xfId="1" applyFont="1" applyBorder="1" applyAlignment="1">
      <alignment horizontal="center" vertical="center" shrinkToFit="1"/>
    </xf>
    <xf numFmtId="179" fontId="15" fillId="0" borderId="20" xfId="1" applyNumberFormat="1" applyFont="1" applyBorder="1" applyAlignment="1">
      <alignment horizontal="center" vertical="center"/>
    </xf>
    <xf numFmtId="0" fontId="15" fillId="0" borderId="23" xfId="1" applyFont="1" applyBorder="1" applyAlignment="1" applyProtection="1">
      <alignment horizontal="left" vertical="center" wrapText="1" shrinkToFit="1"/>
      <protection locked="0"/>
    </xf>
    <xf numFmtId="0" fontId="15" fillId="0" borderId="20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 shrinkToFit="1"/>
    </xf>
    <xf numFmtId="0" fontId="15" fillId="0" borderId="9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 shrinkToFit="1"/>
    </xf>
    <xf numFmtId="0" fontId="4" fillId="0" borderId="20" xfId="1" applyFont="1" applyBorder="1" applyAlignment="1">
      <alignment horizontal="center" vertical="center"/>
    </xf>
    <xf numFmtId="0" fontId="4" fillId="0" borderId="23" xfId="1" applyFont="1" applyBorder="1" applyAlignment="1" applyProtection="1">
      <alignment vertical="center"/>
      <protection locked="0"/>
    </xf>
    <xf numFmtId="0" fontId="4" fillId="0" borderId="11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/>
    </xf>
    <xf numFmtId="178" fontId="14" fillId="0" borderId="5" xfId="1" applyNumberFormat="1" applyFont="1" applyBorder="1" applyAlignment="1" applyProtection="1">
      <alignment vertical="center"/>
      <protection locked="0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 applyProtection="1">
      <alignment vertical="center"/>
      <protection locked="0"/>
    </xf>
    <xf numFmtId="0" fontId="4" fillId="0" borderId="17" xfId="1" applyFont="1" applyBorder="1" applyAlignment="1" applyProtection="1">
      <alignment vertical="center"/>
      <protection locked="0"/>
    </xf>
    <xf numFmtId="0" fontId="4" fillId="0" borderId="23" xfId="1" applyFont="1" applyBorder="1" applyAlignment="1" applyProtection="1">
      <alignment vertical="center" shrinkToFit="1"/>
      <protection locked="0"/>
    </xf>
    <xf numFmtId="0" fontId="4" fillId="0" borderId="24" xfId="1" applyFont="1" applyBorder="1" applyAlignment="1" applyProtection="1">
      <alignment vertical="center"/>
      <protection locked="0"/>
    </xf>
    <xf numFmtId="178" fontId="14" fillId="0" borderId="20" xfId="1" applyNumberFormat="1" applyFont="1" applyBorder="1" applyAlignment="1">
      <alignment vertical="center"/>
    </xf>
    <xf numFmtId="178" fontId="14" fillId="0" borderId="21" xfId="1" applyNumberFormat="1" applyFont="1" applyBorder="1" applyAlignment="1" applyProtection="1">
      <alignment horizontal="center" vertical="center"/>
      <protection locked="0"/>
    </xf>
    <xf numFmtId="0" fontId="4" fillId="0" borderId="22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top" shrinkToFit="1"/>
    </xf>
    <xf numFmtId="0" fontId="4" fillId="0" borderId="20" xfId="1" applyFont="1" applyBorder="1" applyAlignment="1">
      <alignment horizontal="center" vertical="top"/>
    </xf>
    <xf numFmtId="0" fontId="4" fillId="0" borderId="23" xfId="1" applyFont="1" applyBorder="1" applyAlignment="1" applyProtection="1">
      <alignment horizontal="left" vertical="top" shrinkToFit="1"/>
      <protection locked="0"/>
    </xf>
    <xf numFmtId="0" fontId="4" fillId="0" borderId="28" xfId="1" applyFont="1" applyBorder="1" applyAlignment="1">
      <alignment horizontal="center" vertical="center" shrinkToFit="1"/>
    </xf>
    <xf numFmtId="0" fontId="4" fillId="0" borderId="26" xfId="1" applyFont="1" applyBorder="1" applyAlignment="1">
      <alignment horizontal="center" vertical="center"/>
    </xf>
    <xf numFmtId="178" fontId="14" fillId="0" borderId="20" xfId="1" applyNumberFormat="1" applyFont="1" applyBorder="1" applyAlignment="1" applyProtection="1">
      <alignment vertical="center"/>
      <protection locked="0"/>
    </xf>
    <xf numFmtId="0" fontId="4" fillId="0" borderId="35" xfId="1" applyFont="1" applyBorder="1" applyAlignment="1">
      <alignment horizontal="center" vertical="center" shrinkToFit="1"/>
    </xf>
    <xf numFmtId="0" fontId="4" fillId="0" borderId="39" xfId="1" applyFont="1" applyBorder="1" applyAlignment="1">
      <alignment horizontal="center" vertical="center"/>
    </xf>
    <xf numFmtId="178" fontId="14" fillId="0" borderId="9" xfId="1" applyNumberFormat="1" applyFont="1" applyBorder="1" applyAlignment="1" applyProtection="1">
      <alignment vertical="center"/>
      <protection locked="0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 applyProtection="1">
      <alignment vertical="center"/>
      <protection locked="0"/>
    </xf>
    <xf numFmtId="0" fontId="4" fillId="0" borderId="13" xfId="1" applyFont="1" applyBorder="1" applyAlignment="1" applyProtection="1">
      <alignment vertical="center"/>
      <protection locked="0"/>
    </xf>
    <xf numFmtId="179" fontId="4" fillId="0" borderId="20" xfId="1" applyNumberFormat="1" applyFont="1" applyBorder="1" applyAlignment="1">
      <alignment horizontal="center" vertical="center"/>
    </xf>
    <xf numFmtId="0" fontId="4" fillId="0" borderId="16" xfId="1" applyFont="1" applyBorder="1" applyAlignment="1" applyProtection="1">
      <alignment horizontal="left" vertical="center" wrapText="1" shrinkToFit="1"/>
      <protection locked="0"/>
    </xf>
    <xf numFmtId="178" fontId="14" fillId="0" borderId="19" xfId="1" applyNumberFormat="1" applyFont="1" applyBorder="1" applyAlignment="1" applyProtection="1">
      <alignment horizontal="center" vertical="center"/>
      <protection locked="0"/>
    </xf>
    <xf numFmtId="0" fontId="4" fillId="0" borderId="21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16" xfId="1" applyFont="1" applyBorder="1" applyAlignment="1" applyProtection="1">
      <alignment vertical="center" shrinkToFit="1"/>
      <protection locked="0"/>
    </xf>
    <xf numFmtId="0" fontId="15" fillId="0" borderId="17" xfId="1" applyFont="1" applyBorder="1" applyAlignment="1" applyProtection="1">
      <alignment horizontal="left" vertical="center"/>
      <protection locked="0"/>
    </xf>
    <xf numFmtId="178" fontId="20" fillId="0" borderId="20" xfId="1" applyNumberFormat="1" applyFont="1" applyBorder="1" applyAlignment="1" applyProtection="1">
      <alignment horizontal="center" vertical="center" shrinkToFit="1"/>
      <protection locked="0"/>
    </xf>
    <xf numFmtId="178" fontId="20" fillId="0" borderId="39" xfId="1" applyNumberFormat="1" applyFont="1" applyBorder="1" applyAlignment="1" applyProtection="1">
      <alignment horizontal="center" vertical="center" shrinkToFit="1"/>
      <protection locked="0"/>
    </xf>
    <xf numFmtId="0" fontId="15" fillId="0" borderId="35" xfId="1" applyFont="1" applyBorder="1" applyAlignment="1">
      <alignment horizontal="center" vertical="center" shrinkToFit="1"/>
    </xf>
    <xf numFmtId="0" fontId="15" fillId="0" borderId="39" xfId="1" applyFont="1" applyBorder="1" applyAlignment="1">
      <alignment horizontal="center" vertical="center"/>
    </xf>
    <xf numFmtId="0" fontId="15" fillId="0" borderId="34" xfId="1" applyFont="1" applyBorder="1" applyAlignment="1" applyProtection="1">
      <alignment vertical="center" shrinkToFit="1"/>
      <protection locked="0"/>
    </xf>
    <xf numFmtId="0" fontId="15" fillId="0" borderId="36" xfId="1" applyFont="1" applyBorder="1" applyAlignment="1" applyProtection="1">
      <alignment horizontal="left" vertical="center"/>
      <protection locked="0"/>
    </xf>
    <xf numFmtId="178" fontId="20" fillId="0" borderId="9" xfId="1" applyNumberFormat="1" applyFont="1" applyBorder="1" applyAlignment="1" applyProtection="1">
      <alignment horizontal="center" vertical="center" shrinkToFit="1"/>
      <protection locked="0"/>
    </xf>
    <xf numFmtId="178" fontId="14" fillId="0" borderId="40" xfId="1" applyNumberFormat="1" applyFont="1" applyBorder="1" applyAlignment="1" applyProtection="1">
      <alignment horizontal="center" vertical="center" shrinkToFit="1"/>
      <protection locked="0"/>
    </xf>
    <xf numFmtId="178" fontId="14" fillId="0" borderId="27" xfId="1" applyNumberFormat="1" applyFont="1" applyBorder="1" applyAlignment="1" applyProtection="1">
      <alignment horizontal="center" vertical="center"/>
      <protection locked="0"/>
    </xf>
    <xf numFmtId="0" fontId="4" fillId="0" borderId="28" xfId="1" applyFont="1" applyBorder="1" applyAlignment="1">
      <alignment horizontal="center" vertical="center"/>
    </xf>
    <xf numFmtId="0" fontId="4" fillId="0" borderId="29" xfId="1" applyFont="1" applyBorder="1" applyAlignment="1" applyProtection="1">
      <alignment vertical="center"/>
      <protection locked="0"/>
    </xf>
    <xf numFmtId="0" fontId="4" fillId="0" borderId="30" xfId="1" applyFont="1" applyBorder="1" applyAlignment="1" applyProtection="1">
      <alignment vertical="center"/>
      <protection locked="0"/>
    </xf>
    <xf numFmtId="178" fontId="17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>
      <alignment horizontal="center" vertical="center" shrinkToFit="1"/>
    </xf>
    <xf numFmtId="178" fontId="7" fillId="0" borderId="0" xfId="1" applyNumberFormat="1" applyFont="1" applyAlignment="1">
      <alignment horizontal="left" vertical="center"/>
    </xf>
    <xf numFmtId="176" fontId="4" fillId="0" borderId="0" xfId="1" applyNumberFormat="1" applyFont="1" applyAlignment="1">
      <alignment horizontal="center" vertical="center" shrinkToFit="1"/>
    </xf>
    <xf numFmtId="178" fontId="4" fillId="0" borderId="0" xfId="1" applyNumberFormat="1" applyFont="1" applyAlignment="1">
      <alignment horizontal="center" vertical="center" shrinkToFit="1"/>
    </xf>
    <xf numFmtId="179" fontId="21" fillId="0" borderId="9" xfId="1" applyNumberFormat="1" applyFont="1" applyBorder="1" applyAlignment="1">
      <alignment horizontal="left" vertical="center"/>
    </xf>
    <xf numFmtId="0" fontId="14" fillId="0" borderId="9" xfId="1" applyFont="1" applyBorder="1" applyAlignment="1">
      <alignment horizontal="left" vertical="center"/>
    </xf>
    <xf numFmtId="0" fontId="21" fillId="0" borderId="23" xfId="1" applyFont="1" applyBorder="1" applyAlignment="1" applyProtection="1">
      <alignment vertical="center" wrapText="1" shrinkToFit="1"/>
      <protection locked="0"/>
    </xf>
    <xf numFmtId="0" fontId="4" fillId="0" borderId="22" xfId="1" applyFont="1" applyBorder="1" applyAlignment="1" applyProtection="1">
      <alignment horizontal="left" vertical="center" wrapText="1" shrinkToFit="1"/>
      <protection locked="0"/>
    </xf>
    <xf numFmtId="178" fontId="14" fillId="0" borderId="27" xfId="1" applyNumberFormat="1" applyFont="1" applyBorder="1" applyAlignment="1" applyProtection="1">
      <alignment vertical="center" shrinkToFit="1"/>
      <protection locked="0"/>
    </xf>
    <xf numFmtId="0" fontId="4" fillId="0" borderId="30" xfId="1" applyFont="1" applyBorder="1" applyAlignment="1" applyProtection="1">
      <alignment vertical="center" shrinkToFit="1"/>
      <protection locked="0"/>
    </xf>
    <xf numFmtId="0" fontId="15" fillId="0" borderId="28" xfId="1" applyFont="1" applyBorder="1" applyAlignment="1">
      <alignment horizontal="center" vertical="center" shrinkToFit="1"/>
    </xf>
    <xf numFmtId="179" fontId="15" fillId="0" borderId="26" xfId="1" applyNumberFormat="1" applyFont="1" applyBorder="1" applyAlignment="1">
      <alignment horizontal="center" vertical="center"/>
    </xf>
    <xf numFmtId="0" fontId="15" fillId="0" borderId="29" xfId="1" applyFont="1" applyBorder="1" applyAlignment="1" applyProtection="1">
      <alignment horizontal="left" vertical="center" wrapText="1" shrinkToFit="1"/>
      <protection locked="0"/>
    </xf>
    <xf numFmtId="179" fontId="20" fillId="0" borderId="0" xfId="1" applyNumberFormat="1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14" fillId="0" borderId="3" xfId="1" applyFont="1" applyBorder="1" applyAlignment="1">
      <alignment horizontal="center" vertical="center" shrinkToFit="1"/>
    </xf>
    <xf numFmtId="0" fontId="14" fillId="0" borderId="18" xfId="1" applyFont="1" applyBorder="1" applyAlignment="1">
      <alignment horizontal="center" vertical="center" shrinkToFit="1"/>
    </xf>
    <xf numFmtId="0" fontId="14" fillId="0" borderId="7" xfId="1" applyFont="1" applyBorder="1" applyAlignment="1">
      <alignment horizontal="center" vertical="center" shrinkToFit="1"/>
    </xf>
    <xf numFmtId="0" fontId="14" fillId="0" borderId="1" xfId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2" fillId="0" borderId="3" xfId="1" applyFont="1" applyBorder="1" applyAlignment="1">
      <alignment horizontal="center" vertical="center" shrinkToFit="1"/>
    </xf>
    <xf numFmtId="0" fontId="12" fillId="0" borderId="7" xfId="1" applyFont="1" applyBorder="1" applyAlignment="1">
      <alignment horizontal="center" vertical="center" shrinkToFit="1"/>
    </xf>
    <xf numFmtId="0" fontId="12" fillId="0" borderId="4" xfId="1" applyFont="1" applyBorder="1" applyAlignment="1">
      <alignment horizontal="center" vertical="center" shrinkToFit="1"/>
    </xf>
    <xf numFmtId="0" fontId="12" fillId="0" borderId="5" xfId="1" applyFont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 shrinkToFit="1"/>
    </xf>
    <xf numFmtId="179" fontId="12" fillId="0" borderId="8" xfId="1" applyNumberFormat="1" applyFont="1" applyBorder="1" applyAlignment="1">
      <alignment horizontal="center" vertical="center" shrinkToFit="1"/>
    </xf>
    <xf numFmtId="179" fontId="12" fillId="0" borderId="9" xfId="1" applyNumberFormat="1" applyFont="1" applyBorder="1" applyAlignment="1">
      <alignment horizontal="center" vertical="center" shrinkToFit="1"/>
    </xf>
    <xf numFmtId="179" fontId="12" fillId="0" borderId="10" xfId="1" applyNumberFormat="1" applyFont="1" applyBorder="1" applyAlignment="1">
      <alignment horizontal="center" vertical="center" shrinkToFit="1"/>
    </xf>
    <xf numFmtId="0" fontId="12" fillId="0" borderId="11" xfId="1" applyFont="1" applyBorder="1" applyAlignment="1">
      <alignment horizontal="center" vertical="center" shrinkToFit="1"/>
    </xf>
    <xf numFmtId="0" fontId="12" fillId="0" borderId="9" xfId="1" applyFont="1" applyBorder="1" applyAlignment="1">
      <alignment horizontal="center" vertical="center" shrinkToFit="1"/>
    </xf>
    <xf numFmtId="0" fontId="12" fillId="0" borderId="10" xfId="1" applyFont="1" applyBorder="1" applyAlignment="1">
      <alignment horizontal="center" vertical="center" shrinkToFit="1"/>
    </xf>
    <xf numFmtId="178" fontId="28" fillId="0" borderId="25" xfId="1" applyNumberFormat="1" applyFont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 3" xfId="1" xr:uid="{476E5039-1546-4C6E-A060-11B303B98B2A}"/>
  </cellStyles>
  <dxfs count="0"/>
  <tableStyles count="0" defaultTableStyle="TableStyleMedium2" defaultPivotStyle="PivotStyleLight16"/>
  <colors>
    <mruColors>
      <color rgb="FF0000FF"/>
      <color rgb="FFFFFFCC"/>
      <color rgb="FFCCFF99"/>
      <color rgb="FFFFFF66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68D96-0BF9-4C2A-AB64-661460531325}">
  <sheetPr>
    <pageSetUpPr fitToPage="1"/>
  </sheetPr>
  <dimension ref="A1:AG79"/>
  <sheetViews>
    <sheetView tabSelected="1" zoomScaleNormal="100" workbookViewId="0">
      <pane xSplit="2" ySplit="4" topLeftCell="C5" activePane="bottomRight" state="frozen"/>
      <selection activeCell="F27" sqref="F27"/>
      <selection pane="topRight" activeCell="F27" sqref="F27"/>
      <selection pane="bottomLeft" activeCell="F27" sqref="F27"/>
      <selection pane="bottomRight" activeCell="T6" sqref="T6"/>
    </sheetView>
  </sheetViews>
  <sheetFormatPr defaultColWidth="10.25" defaultRowHeight="20.100000000000001" customHeight="1" x14ac:dyDescent="0.15"/>
  <cols>
    <col min="1" max="1" width="2.75" style="1" customWidth="1"/>
    <col min="2" max="2" width="4.375" style="2" customWidth="1"/>
    <col min="3" max="3" width="3.75" style="11" customWidth="1"/>
    <col min="4" max="4" width="1.625" style="7" customWidth="1"/>
    <col min="5" max="5" width="3.75" style="7" customWidth="1"/>
    <col min="6" max="6" width="3.75" style="2" customWidth="1"/>
    <col min="7" max="7" width="1.625" style="2" customWidth="1"/>
    <col min="8" max="8" width="3.75" style="2" customWidth="1"/>
    <col min="9" max="9" width="3.125" style="4" customWidth="1"/>
    <col min="10" max="10" width="23.375" style="5" customWidth="1"/>
    <col min="11" max="12" width="8.875" style="6" customWidth="1"/>
    <col min="13" max="13" width="3.75" style="7" customWidth="1"/>
    <col min="14" max="14" width="1.625" style="7" customWidth="1"/>
    <col min="15" max="15" width="3.75" style="7" customWidth="1"/>
    <col min="16" max="16" width="3.75" style="2" customWidth="1"/>
    <col min="17" max="17" width="1.625" style="2" customWidth="1"/>
    <col min="18" max="18" width="3.75" style="2" customWidth="1"/>
    <col min="19" max="19" width="3.125" style="4" customWidth="1"/>
    <col min="20" max="20" width="26.75" style="5" customWidth="1"/>
    <col min="21" max="21" width="8.75" style="6" customWidth="1"/>
    <col min="22" max="22" width="3.75" style="41" customWidth="1"/>
    <col min="23" max="23" width="1.625" style="7" customWidth="1"/>
    <col min="24" max="24" width="3.75" style="8" customWidth="1"/>
    <col min="25" max="25" width="3.75" style="2" customWidth="1"/>
    <col min="26" max="26" width="1.625" style="2" customWidth="1"/>
    <col min="27" max="27" width="3.75" style="2" customWidth="1"/>
    <col min="28" max="28" width="3.125" style="4" customWidth="1"/>
    <col min="29" max="29" width="23.375" style="5" customWidth="1"/>
    <col min="30" max="30" width="8.75" style="6" customWidth="1"/>
    <col min="31" max="31" width="3.125" style="9" customWidth="1"/>
    <col min="32" max="32" width="21.25" style="10" customWidth="1"/>
    <col min="33" max="16384" width="10.25" style="10"/>
  </cols>
  <sheetData>
    <row r="1" spans="1:32" ht="20.100000000000001" customHeight="1" x14ac:dyDescent="0.15">
      <c r="D1" s="2"/>
      <c r="E1" s="12"/>
      <c r="F1" s="3"/>
      <c r="G1" s="3"/>
      <c r="H1" s="345" t="s">
        <v>155</v>
      </c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5"/>
      <c r="W1" s="345"/>
      <c r="X1" s="345"/>
      <c r="Y1" s="345"/>
      <c r="Z1" s="345"/>
      <c r="AA1" s="345"/>
      <c r="AB1" s="13"/>
      <c r="AC1" s="14"/>
      <c r="AD1" s="15"/>
    </row>
    <row r="2" spans="1:32" ht="20.100000000000001" customHeight="1" x14ac:dyDescent="0.15">
      <c r="B2" s="16"/>
      <c r="C2" s="229"/>
      <c r="D2" s="17"/>
      <c r="E2" s="18"/>
      <c r="F2" s="19"/>
      <c r="G2" s="20"/>
      <c r="H2" s="10"/>
      <c r="I2" s="21"/>
      <c r="J2" s="22"/>
      <c r="K2" s="23"/>
      <c r="L2" s="23"/>
      <c r="M2" s="21"/>
      <c r="N2" s="18"/>
      <c r="O2" s="18"/>
      <c r="P2" s="20"/>
      <c r="Q2" s="20"/>
      <c r="R2" s="20"/>
      <c r="S2" s="267"/>
      <c r="T2" s="268"/>
      <c r="U2" s="268"/>
      <c r="V2" s="24"/>
      <c r="W2" s="24"/>
      <c r="X2" s="24"/>
      <c r="Y2" s="24"/>
      <c r="Z2" s="24"/>
      <c r="AA2" s="25"/>
      <c r="AB2" s="26"/>
      <c r="AC2" s="50">
        <v>45695</v>
      </c>
      <c r="AD2" s="50" t="s">
        <v>135</v>
      </c>
    </row>
    <row r="3" spans="1:32" ht="20.100000000000001" customHeight="1" x14ac:dyDescent="0.15">
      <c r="B3" s="347" t="s">
        <v>0</v>
      </c>
      <c r="C3" s="349" t="s">
        <v>1</v>
      </c>
      <c r="D3" s="350"/>
      <c r="E3" s="350"/>
      <c r="F3" s="350"/>
      <c r="G3" s="350"/>
      <c r="H3" s="350"/>
      <c r="I3" s="350"/>
      <c r="J3" s="350"/>
      <c r="K3" s="350"/>
      <c r="L3" s="351"/>
      <c r="M3" s="349" t="s">
        <v>2</v>
      </c>
      <c r="N3" s="350"/>
      <c r="O3" s="350"/>
      <c r="P3" s="350"/>
      <c r="Q3" s="350"/>
      <c r="R3" s="350"/>
      <c r="S3" s="350"/>
      <c r="T3" s="350"/>
      <c r="U3" s="351"/>
      <c r="V3" s="349" t="s">
        <v>3</v>
      </c>
      <c r="W3" s="350"/>
      <c r="X3" s="350"/>
      <c r="Y3" s="350"/>
      <c r="Z3" s="350"/>
      <c r="AA3" s="350"/>
      <c r="AB3" s="350"/>
      <c r="AC3" s="350"/>
      <c r="AD3" s="351"/>
    </row>
    <row r="4" spans="1:32" ht="20.100000000000001" customHeight="1" x14ac:dyDescent="0.15">
      <c r="B4" s="348"/>
      <c r="C4" s="352" t="s">
        <v>4</v>
      </c>
      <c r="D4" s="353"/>
      <c r="E4" s="354"/>
      <c r="F4" s="355" t="s">
        <v>5</v>
      </c>
      <c r="G4" s="356"/>
      <c r="H4" s="357"/>
      <c r="I4" s="28" t="s">
        <v>6</v>
      </c>
      <c r="J4" s="29" t="s">
        <v>7</v>
      </c>
      <c r="K4" s="27" t="s">
        <v>8</v>
      </c>
      <c r="L4" s="30" t="s">
        <v>9</v>
      </c>
      <c r="M4" s="352" t="s">
        <v>4</v>
      </c>
      <c r="N4" s="353"/>
      <c r="O4" s="354"/>
      <c r="P4" s="355" t="s">
        <v>5</v>
      </c>
      <c r="Q4" s="356"/>
      <c r="R4" s="357"/>
      <c r="S4" s="28" t="s">
        <v>6</v>
      </c>
      <c r="T4" s="29" t="s">
        <v>7</v>
      </c>
      <c r="U4" s="30" t="s">
        <v>9</v>
      </c>
      <c r="V4" s="352" t="s">
        <v>4</v>
      </c>
      <c r="W4" s="353"/>
      <c r="X4" s="354"/>
      <c r="Y4" s="355" t="s">
        <v>5</v>
      </c>
      <c r="Z4" s="356"/>
      <c r="AA4" s="357"/>
      <c r="AB4" s="28" t="s">
        <v>6</v>
      </c>
      <c r="AC4" s="29" t="s">
        <v>10</v>
      </c>
      <c r="AD4" s="30" t="s">
        <v>9</v>
      </c>
    </row>
    <row r="5" spans="1:32" ht="20.100000000000001" customHeight="1" x14ac:dyDescent="0.15">
      <c r="B5" s="341">
        <v>4</v>
      </c>
      <c r="C5" s="141">
        <v>45753</v>
      </c>
      <c r="D5" s="136" t="s">
        <v>129</v>
      </c>
      <c r="E5" s="212"/>
      <c r="F5" s="175" t="str">
        <f t="shared" ref="F5:F11" si="0">IF(C5="","",TEXT(C5,"aaa"))</f>
        <v>日</v>
      </c>
      <c r="G5" s="176" t="str">
        <f>D5</f>
        <v/>
      </c>
      <c r="H5" s="177" t="str">
        <f>IF(E5="","",TEXT(E5,"aaa"))</f>
        <v/>
      </c>
      <c r="I5" s="138"/>
      <c r="J5" s="139" t="s">
        <v>27</v>
      </c>
      <c r="K5" s="178" t="s">
        <v>28</v>
      </c>
      <c r="L5" s="249" t="s">
        <v>28</v>
      </c>
      <c r="M5" s="57"/>
      <c r="N5" s="51" t="s">
        <v>129</v>
      </c>
      <c r="O5" s="52"/>
      <c r="P5" s="269" t="str">
        <f t="shared" ref="P5:P56" si="1">IF(M5="","",TEXT(M5,"aaa"))</f>
        <v/>
      </c>
      <c r="Q5" s="270" t="str">
        <f t="shared" ref="Q5:Q56" si="2">N5</f>
        <v/>
      </c>
      <c r="R5" s="56" t="str">
        <f t="shared" ref="R5:R56" si="3">IF(O5="","",TEXT(O5,"aaa"))</f>
        <v/>
      </c>
      <c r="S5" s="56"/>
      <c r="T5" s="271"/>
      <c r="U5" s="58"/>
      <c r="V5" s="135">
        <v>45753</v>
      </c>
      <c r="W5" s="136" t="s">
        <v>129</v>
      </c>
      <c r="X5" s="137" t="s">
        <v>129</v>
      </c>
      <c r="Y5" s="175" t="str">
        <f>IF(V5="","",TEXT(V5,"aaa"))</f>
        <v>日</v>
      </c>
      <c r="Z5" s="176" t="str">
        <f>W5</f>
        <v/>
      </c>
      <c r="AA5" s="177" t="str">
        <f>IF(X5="","",TEXT(X5,"aaa"))</f>
        <v/>
      </c>
      <c r="AB5" s="138"/>
      <c r="AC5" s="139" t="s">
        <v>15</v>
      </c>
      <c r="AD5" s="140" t="s">
        <v>16</v>
      </c>
    </row>
    <row r="6" spans="1:32" ht="20.100000000000001" customHeight="1" x14ac:dyDescent="0.15">
      <c r="B6" s="342"/>
      <c r="C6" s="141">
        <v>45759</v>
      </c>
      <c r="D6" s="161"/>
      <c r="E6" s="334"/>
      <c r="F6" s="170" t="str">
        <f t="shared" si="0"/>
        <v>土</v>
      </c>
      <c r="G6" s="187"/>
      <c r="H6" s="188"/>
      <c r="I6" s="156"/>
      <c r="J6" s="157" t="s">
        <v>235</v>
      </c>
      <c r="K6" s="189" t="s">
        <v>233</v>
      </c>
      <c r="L6" s="335" t="s">
        <v>234</v>
      </c>
      <c r="M6" s="70"/>
      <c r="N6" s="71"/>
      <c r="O6" s="72"/>
      <c r="P6" s="336"/>
      <c r="Q6" s="337"/>
      <c r="R6" s="75"/>
      <c r="S6" s="75"/>
      <c r="T6" s="338"/>
      <c r="U6" s="77"/>
      <c r="V6" s="358">
        <v>45753</v>
      </c>
      <c r="W6" s="161" t="s">
        <v>129</v>
      </c>
      <c r="X6" s="155" t="s">
        <v>129</v>
      </c>
      <c r="Y6" s="186" t="str">
        <f>IF(V6="","",TEXT(V6,"aaa"))</f>
        <v>日</v>
      </c>
      <c r="Z6" s="161" t="str">
        <f>W6</f>
        <v/>
      </c>
      <c r="AA6" s="188" t="str">
        <f>IF(X6="","",TEXT(X6,"aaa"))</f>
        <v/>
      </c>
      <c r="AB6" s="156"/>
      <c r="AC6" s="157" t="s">
        <v>19</v>
      </c>
      <c r="AD6" s="158" t="s">
        <v>20</v>
      </c>
    </row>
    <row r="7" spans="1:32" ht="20.100000000000001" customHeight="1" x14ac:dyDescent="0.15">
      <c r="B7" s="342"/>
      <c r="C7" s="141">
        <v>45760</v>
      </c>
      <c r="D7" s="142" t="s">
        <v>129</v>
      </c>
      <c r="E7" s="143"/>
      <c r="F7" s="170" t="str">
        <f t="shared" si="0"/>
        <v>日</v>
      </c>
      <c r="G7" s="171" t="str">
        <f>D7</f>
        <v/>
      </c>
      <c r="H7" s="172" t="str">
        <f>IF(E7="","",TEXT(E7,"aaa"))</f>
        <v/>
      </c>
      <c r="I7" s="144"/>
      <c r="J7" s="145" t="s">
        <v>12</v>
      </c>
      <c r="K7" s="230" t="s">
        <v>13</v>
      </c>
      <c r="L7" s="146" t="s">
        <v>123</v>
      </c>
      <c r="M7" s="60"/>
      <c r="N7" s="61" t="s">
        <v>129</v>
      </c>
      <c r="O7" s="68"/>
      <c r="P7" s="272" t="str">
        <f t="shared" si="1"/>
        <v/>
      </c>
      <c r="Q7" s="273" t="str">
        <f t="shared" si="2"/>
        <v/>
      </c>
      <c r="R7" s="65" t="str">
        <f t="shared" si="3"/>
        <v/>
      </c>
      <c r="S7" s="65"/>
      <c r="T7" s="274"/>
      <c r="U7" s="69"/>
      <c r="V7" s="154"/>
      <c r="W7" s="161"/>
      <c r="X7" s="155"/>
      <c r="Y7" s="186"/>
      <c r="Z7" s="187"/>
      <c r="AA7" s="188"/>
      <c r="AB7" s="156"/>
      <c r="AC7" s="157"/>
      <c r="AD7" s="158"/>
      <c r="AE7" s="31"/>
    </row>
    <row r="8" spans="1:32" ht="30" customHeight="1" x14ac:dyDescent="0.15">
      <c r="B8" s="342"/>
      <c r="C8" s="141">
        <v>45766</v>
      </c>
      <c r="D8" s="142" t="s">
        <v>129</v>
      </c>
      <c r="E8" s="210"/>
      <c r="F8" s="170" t="str">
        <f t="shared" si="0"/>
        <v>土</v>
      </c>
      <c r="G8" s="171" t="str">
        <f>D8</f>
        <v/>
      </c>
      <c r="H8" s="172" t="str">
        <f>IF(E8="","",TEXT(E8,"aaa"))</f>
        <v/>
      </c>
      <c r="I8" s="144"/>
      <c r="J8" s="145" t="s">
        <v>229</v>
      </c>
      <c r="K8" s="333" t="s">
        <v>230</v>
      </c>
      <c r="L8" s="243" t="s">
        <v>18</v>
      </c>
      <c r="M8" s="60"/>
      <c r="N8" s="61" t="s">
        <v>129</v>
      </c>
      <c r="O8" s="68"/>
      <c r="P8" s="272" t="str">
        <f t="shared" si="1"/>
        <v/>
      </c>
      <c r="Q8" s="275" t="str">
        <f t="shared" si="2"/>
        <v/>
      </c>
      <c r="R8" s="65" t="str">
        <f t="shared" si="3"/>
        <v/>
      </c>
      <c r="S8" s="65"/>
      <c r="T8" s="66"/>
      <c r="U8" s="69"/>
      <c r="V8" s="141"/>
      <c r="W8" s="142" t="s">
        <v>129</v>
      </c>
      <c r="X8" s="143" t="s">
        <v>129</v>
      </c>
      <c r="Y8" s="170" t="str">
        <f>IF(V8="","",TEXT(V8,"aaa"))</f>
        <v/>
      </c>
      <c r="Z8" s="171" t="str">
        <f>W8</f>
        <v/>
      </c>
      <c r="AA8" s="172" t="str">
        <f>IF(X8="","",TEXT(X8,"aaa"))</f>
        <v/>
      </c>
      <c r="AB8" s="144"/>
      <c r="AC8" s="332"/>
      <c r="AD8" s="153"/>
      <c r="AE8" s="31"/>
    </row>
    <row r="9" spans="1:32" ht="20.100000000000001" customHeight="1" x14ac:dyDescent="0.15">
      <c r="B9" s="342"/>
      <c r="C9" s="141">
        <v>45767</v>
      </c>
      <c r="D9" s="209"/>
      <c r="E9" s="210"/>
      <c r="F9" s="170" t="str">
        <f t="shared" si="0"/>
        <v>日</v>
      </c>
      <c r="G9" s="174" t="s">
        <v>173</v>
      </c>
      <c r="H9" s="172"/>
      <c r="I9" s="144"/>
      <c r="J9" s="147" t="s">
        <v>21</v>
      </c>
      <c r="K9" s="173" t="s">
        <v>22</v>
      </c>
      <c r="L9" s="146" t="s">
        <v>18</v>
      </c>
      <c r="M9" s="60"/>
      <c r="N9" s="61" t="s">
        <v>129</v>
      </c>
      <c r="O9" s="68"/>
      <c r="P9" s="272" t="str">
        <f t="shared" si="1"/>
        <v/>
      </c>
      <c r="Q9" s="273" t="str">
        <f t="shared" si="2"/>
        <v/>
      </c>
      <c r="R9" s="65" t="str">
        <f t="shared" si="3"/>
        <v/>
      </c>
      <c r="S9" s="65"/>
      <c r="T9" s="274"/>
      <c r="U9" s="69"/>
      <c r="V9" s="141">
        <v>45773</v>
      </c>
      <c r="W9" s="142" t="s">
        <v>29</v>
      </c>
      <c r="X9" s="143">
        <v>45774</v>
      </c>
      <c r="Y9" s="170" t="str">
        <f>IF(V9="","",TEXT(V9,"aaa"))</f>
        <v>土</v>
      </c>
      <c r="Z9" s="171" t="str">
        <f>W9</f>
        <v>～</v>
      </c>
      <c r="AA9" s="172" t="str">
        <f>IF(X9="","",TEXT(X9,"aaa"))</f>
        <v>日</v>
      </c>
      <c r="AB9" s="144"/>
      <c r="AC9" s="147" t="s">
        <v>203</v>
      </c>
      <c r="AD9" s="146" t="s">
        <v>125</v>
      </c>
      <c r="AE9" s="31"/>
    </row>
    <row r="10" spans="1:32" ht="20.100000000000001" customHeight="1" x14ac:dyDescent="0.15">
      <c r="B10" s="342"/>
      <c r="C10" s="141">
        <v>45767</v>
      </c>
      <c r="D10" s="209"/>
      <c r="E10" s="143"/>
      <c r="F10" s="170" t="str">
        <f t="shared" si="0"/>
        <v>日</v>
      </c>
      <c r="G10" s="174" t="s">
        <v>174</v>
      </c>
      <c r="H10" s="172"/>
      <c r="I10" s="144"/>
      <c r="J10" s="147" t="s">
        <v>189</v>
      </c>
      <c r="K10" s="173" t="s">
        <v>22</v>
      </c>
      <c r="L10" s="146" t="s">
        <v>23</v>
      </c>
      <c r="M10" s="60"/>
      <c r="N10" s="61" t="s">
        <v>129</v>
      </c>
      <c r="O10" s="68"/>
      <c r="P10" s="272" t="str">
        <f t="shared" si="1"/>
        <v/>
      </c>
      <c r="Q10" s="275" t="str">
        <f t="shared" si="2"/>
        <v/>
      </c>
      <c r="R10" s="65" t="str">
        <f t="shared" si="3"/>
        <v/>
      </c>
      <c r="S10" s="65"/>
      <c r="T10" s="78"/>
      <c r="U10" s="79"/>
      <c r="V10" s="60" t="s">
        <v>129</v>
      </c>
      <c r="W10" s="61" t="s">
        <v>129</v>
      </c>
      <c r="X10" s="68" t="s">
        <v>129</v>
      </c>
      <c r="Y10" s="62" t="str">
        <f>IF(V10="","",TEXT(V10,"aaa"))</f>
        <v/>
      </c>
      <c r="Z10" s="63" t="str">
        <f>W10</f>
        <v/>
      </c>
      <c r="AA10" s="64" t="str">
        <f>IF(X10="","",TEXT(X10,"aaa"))</f>
        <v/>
      </c>
      <c r="AB10" s="65"/>
      <c r="AC10" s="78"/>
      <c r="AD10" s="69"/>
      <c r="AE10" s="31"/>
      <c r="AF10" s="32"/>
    </row>
    <row r="11" spans="1:32" ht="20.100000000000001" customHeight="1" x14ac:dyDescent="0.15">
      <c r="B11" s="343"/>
      <c r="C11" s="148">
        <v>45776</v>
      </c>
      <c r="D11" s="330"/>
      <c r="E11" s="150"/>
      <c r="F11" s="167" t="str">
        <f t="shared" si="0"/>
        <v>火</v>
      </c>
      <c r="G11" s="331" t="s">
        <v>172</v>
      </c>
      <c r="H11" s="168"/>
      <c r="I11" s="28"/>
      <c r="J11" s="169" t="s">
        <v>24</v>
      </c>
      <c r="K11" s="151" t="s">
        <v>25</v>
      </c>
      <c r="L11" s="152" t="s">
        <v>26</v>
      </c>
      <c r="M11" s="80"/>
      <c r="N11" s="87" t="s">
        <v>129</v>
      </c>
      <c r="O11" s="81"/>
      <c r="P11" s="276" t="str">
        <f t="shared" si="1"/>
        <v/>
      </c>
      <c r="Q11" s="277" t="str">
        <f t="shared" si="2"/>
        <v/>
      </c>
      <c r="R11" s="84" t="str">
        <f t="shared" si="3"/>
        <v/>
      </c>
      <c r="S11" s="84"/>
      <c r="T11" s="88"/>
      <c r="U11" s="89"/>
      <c r="V11" s="80"/>
      <c r="W11" s="61"/>
      <c r="X11" s="81"/>
      <c r="Y11" s="82"/>
      <c r="Z11" s="90"/>
      <c r="AA11" s="83"/>
      <c r="AB11" s="84"/>
      <c r="AC11" s="85"/>
      <c r="AD11" s="86"/>
      <c r="AE11" s="31"/>
      <c r="AF11" s="32"/>
    </row>
    <row r="12" spans="1:32" ht="20.100000000000001" customHeight="1" x14ac:dyDescent="0.15">
      <c r="A12" s="33"/>
      <c r="B12" s="341">
        <v>5</v>
      </c>
      <c r="C12" s="135">
        <v>45788</v>
      </c>
      <c r="D12" s="211"/>
      <c r="E12" s="212"/>
      <c r="F12" s="175" t="str">
        <f t="shared" ref="F12:F22" si="4">IF(C12="","",TEXT(C12,"aaa"))</f>
        <v>日</v>
      </c>
      <c r="G12" s="213" t="s">
        <v>173</v>
      </c>
      <c r="H12" s="177"/>
      <c r="I12" s="138"/>
      <c r="J12" s="139" t="s">
        <v>192</v>
      </c>
      <c r="K12" s="178" t="s">
        <v>25</v>
      </c>
      <c r="L12" s="140" t="s">
        <v>26</v>
      </c>
      <c r="M12" s="135">
        <v>45779</v>
      </c>
      <c r="N12" s="136" t="s">
        <v>29</v>
      </c>
      <c r="O12" s="137">
        <v>45780</v>
      </c>
      <c r="P12" s="278" t="str">
        <f t="shared" ref="P12:P52" si="5">IF(M12="","",TEXT(M12,"aaa"))</f>
        <v>金</v>
      </c>
      <c r="Q12" s="279" t="str">
        <f t="shared" ref="Q12:Q52" si="6">N12</f>
        <v>～</v>
      </c>
      <c r="R12" s="138" t="str">
        <f t="shared" ref="R12:R52" si="7">IF(O12="","",TEXT(O12,"aaa"))</f>
        <v>土</v>
      </c>
      <c r="S12" s="138"/>
      <c r="T12" s="139" t="s">
        <v>30</v>
      </c>
      <c r="U12" s="140" t="s">
        <v>161</v>
      </c>
      <c r="V12" s="135">
        <v>45783</v>
      </c>
      <c r="W12" s="136" t="s">
        <v>129</v>
      </c>
      <c r="X12" s="137" t="s">
        <v>129</v>
      </c>
      <c r="Y12" s="175" t="str">
        <f t="shared" ref="Y12:Y62" si="8">IF(V12="","",TEXT(V12,"aaa"))</f>
        <v>火</v>
      </c>
      <c r="Z12" s="176" t="str">
        <f t="shared" ref="Z12:Z62" si="9">W12</f>
        <v/>
      </c>
      <c r="AA12" s="177" t="str">
        <f t="shared" ref="AA12:AA62" si="10">IF(X12="","",TEXT(X12,"aaa"))</f>
        <v/>
      </c>
      <c r="AB12" s="138"/>
      <c r="AC12" s="139" t="s">
        <v>137</v>
      </c>
      <c r="AD12" s="140" t="s">
        <v>138</v>
      </c>
      <c r="AE12" s="31"/>
      <c r="AF12" s="32"/>
    </row>
    <row r="13" spans="1:32" ht="20.100000000000001" customHeight="1" x14ac:dyDescent="0.15">
      <c r="A13" s="33"/>
      <c r="B13" s="342"/>
      <c r="C13" s="141">
        <v>45788</v>
      </c>
      <c r="D13" s="209"/>
      <c r="E13" s="210"/>
      <c r="F13" s="170" t="str">
        <f t="shared" si="4"/>
        <v>日</v>
      </c>
      <c r="G13" s="174" t="s">
        <v>174</v>
      </c>
      <c r="H13" s="172"/>
      <c r="I13" s="144"/>
      <c r="J13" s="145" t="s">
        <v>49</v>
      </c>
      <c r="K13" s="230" t="s">
        <v>50</v>
      </c>
      <c r="L13" s="243" t="s">
        <v>26</v>
      </c>
      <c r="M13" s="141">
        <v>45781</v>
      </c>
      <c r="N13" s="142" t="s">
        <v>29</v>
      </c>
      <c r="O13" s="143">
        <v>45782</v>
      </c>
      <c r="P13" s="280" t="str">
        <f t="shared" si="5"/>
        <v>日</v>
      </c>
      <c r="Q13" s="281" t="str">
        <f t="shared" si="6"/>
        <v>～</v>
      </c>
      <c r="R13" s="144" t="str">
        <f t="shared" si="7"/>
        <v>月</v>
      </c>
      <c r="S13" s="144"/>
      <c r="T13" s="145" t="s">
        <v>34</v>
      </c>
      <c r="U13" s="146" t="s">
        <v>160</v>
      </c>
      <c r="V13" s="141">
        <v>45788</v>
      </c>
      <c r="W13" s="142" t="s">
        <v>29</v>
      </c>
      <c r="X13" s="263">
        <v>45851</v>
      </c>
      <c r="Y13" s="170" t="str">
        <f t="shared" si="8"/>
        <v>日</v>
      </c>
      <c r="Z13" s="142" t="str">
        <f t="shared" si="9"/>
        <v>～</v>
      </c>
      <c r="AA13" s="172" t="str">
        <f t="shared" si="10"/>
        <v>日</v>
      </c>
      <c r="AB13" s="144"/>
      <c r="AC13" s="147" t="s">
        <v>139</v>
      </c>
      <c r="AD13" s="146" t="s">
        <v>138</v>
      </c>
      <c r="AE13" s="31"/>
      <c r="AF13" s="32"/>
    </row>
    <row r="14" spans="1:32" ht="20.100000000000001" customHeight="1" x14ac:dyDescent="0.15">
      <c r="A14" s="33"/>
      <c r="B14" s="342"/>
      <c r="C14" s="141">
        <v>45795</v>
      </c>
      <c r="D14" s="231" t="s">
        <v>129</v>
      </c>
      <c r="E14" s="232"/>
      <c r="F14" s="233" t="str">
        <f>IF(C14="","",TEXT(C14,"aaa"))</f>
        <v>日</v>
      </c>
      <c r="G14" s="234" t="str">
        <f>D14</f>
        <v/>
      </c>
      <c r="H14" s="235" t="str">
        <f>IF(E14="","",TEXT(E14,"aaa"))</f>
        <v/>
      </c>
      <c r="I14" s="235"/>
      <c r="J14" s="147" t="s">
        <v>32</v>
      </c>
      <c r="K14" s="173" t="s">
        <v>33</v>
      </c>
      <c r="L14" s="146" t="s">
        <v>26</v>
      </c>
      <c r="M14" s="141">
        <v>45783</v>
      </c>
      <c r="N14" s="142" t="s">
        <v>141</v>
      </c>
      <c r="O14" s="143"/>
      <c r="P14" s="280" t="str">
        <f t="shared" si="5"/>
        <v>火</v>
      </c>
      <c r="Q14" s="281" t="str">
        <f t="shared" si="6"/>
        <v xml:space="preserve"> </v>
      </c>
      <c r="R14" s="144" t="str">
        <f t="shared" si="7"/>
        <v/>
      </c>
      <c r="S14" s="144"/>
      <c r="T14" s="147" t="s">
        <v>39</v>
      </c>
      <c r="U14" s="146" t="s">
        <v>31</v>
      </c>
      <c r="V14" s="141">
        <v>45795</v>
      </c>
      <c r="W14" s="142" t="s">
        <v>129</v>
      </c>
      <c r="X14" s="143" t="s">
        <v>129</v>
      </c>
      <c r="Y14" s="170" t="str">
        <f t="shared" si="8"/>
        <v>日</v>
      </c>
      <c r="Z14" s="171" t="str">
        <f t="shared" si="9"/>
        <v/>
      </c>
      <c r="AA14" s="172" t="str">
        <f t="shared" si="10"/>
        <v/>
      </c>
      <c r="AB14" s="144"/>
      <c r="AC14" s="147" t="s">
        <v>35</v>
      </c>
      <c r="AD14" s="146" t="s">
        <v>36</v>
      </c>
      <c r="AE14" s="31"/>
      <c r="AF14" s="32"/>
    </row>
    <row r="15" spans="1:32" ht="20.100000000000001" customHeight="1" x14ac:dyDescent="0.15">
      <c r="B15" s="342"/>
      <c r="C15" s="141">
        <v>45802</v>
      </c>
      <c r="D15" s="142" t="s">
        <v>129</v>
      </c>
      <c r="E15" s="143"/>
      <c r="F15" s="170" t="str">
        <f>IF(C15="","",TEXT(C15,"aaa"))</f>
        <v>日</v>
      </c>
      <c r="G15" s="171" t="str">
        <f>D15</f>
        <v/>
      </c>
      <c r="H15" s="172" t="str">
        <f>IF(E15="","",TEXT(E15,"aaa"))</f>
        <v/>
      </c>
      <c r="I15" s="144"/>
      <c r="J15" s="237" t="s">
        <v>42</v>
      </c>
      <c r="K15" s="238" t="s">
        <v>43</v>
      </c>
      <c r="L15" s="239" t="s">
        <v>198</v>
      </c>
      <c r="M15" s="141">
        <v>45794</v>
      </c>
      <c r="N15" s="142" t="s">
        <v>29</v>
      </c>
      <c r="O15" s="143">
        <v>45795</v>
      </c>
      <c r="P15" s="280" t="str">
        <f t="shared" si="5"/>
        <v>土</v>
      </c>
      <c r="Q15" s="281" t="str">
        <f t="shared" si="6"/>
        <v>～</v>
      </c>
      <c r="R15" s="144" t="str">
        <f t="shared" si="7"/>
        <v>日</v>
      </c>
      <c r="S15" s="144"/>
      <c r="T15" s="147" t="s">
        <v>162</v>
      </c>
      <c r="U15" s="146" t="s">
        <v>45</v>
      </c>
      <c r="V15" s="141">
        <v>45795</v>
      </c>
      <c r="W15" s="142" t="s">
        <v>129</v>
      </c>
      <c r="X15" s="143" t="s">
        <v>129</v>
      </c>
      <c r="Y15" s="170" t="str">
        <f t="shared" si="8"/>
        <v>日</v>
      </c>
      <c r="Z15" s="171" t="str">
        <f t="shared" si="9"/>
        <v/>
      </c>
      <c r="AA15" s="172" t="str">
        <f t="shared" si="10"/>
        <v/>
      </c>
      <c r="AB15" s="144"/>
      <c r="AC15" s="147" t="s">
        <v>46</v>
      </c>
      <c r="AD15" s="146" t="s">
        <v>47</v>
      </c>
      <c r="AE15" s="31"/>
      <c r="AF15" s="32"/>
    </row>
    <row r="16" spans="1:32" ht="20.100000000000001" customHeight="1" x14ac:dyDescent="0.15">
      <c r="B16" s="342"/>
      <c r="C16" s="154">
        <v>45802</v>
      </c>
      <c r="D16" s="161" t="s">
        <v>129</v>
      </c>
      <c r="E16" s="155"/>
      <c r="F16" s="186" t="str">
        <f>IF(C16="","",TEXT(C16,"aaa"))</f>
        <v>日</v>
      </c>
      <c r="G16" s="187" t="str">
        <f>D16</f>
        <v/>
      </c>
      <c r="H16" s="188" t="str">
        <f>IF(E16="","",TEXT(E16,"aaa"))</f>
        <v/>
      </c>
      <c r="I16" s="156"/>
      <c r="J16" s="147" t="s">
        <v>37</v>
      </c>
      <c r="K16" s="173" t="s">
        <v>95</v>
      </c>
      <c r="L16" s="146" t="s">
        <v>95</v>
      </c>
      <c r="M16" s="141">
        <v>45801</v>
      </c>
      <c r="N16" s="142" t="s">
        <v>29</v>
      </c>
      <c r="O16" s="143">
        <v>45802</v>
      </c>
      <c r="P16" s="280" t="str">
        <f t="shared" si="5"/>
        <v>土</v>
      </c>
      <c r="Q16" s="281" t="str">
        <f t="shared" si="6"/>
        <v>～</v>
      </c>
      <c r="R16" s="144" t="str">
        <f t="shared" si="7"/>
        <v>日</v>
      </c>
      <c r="S16" s="144"/>
      <c r="T16" s="282" t="s">
        <v>48</v>
      </c>
      <c r="U16" s="153" t="s">
        <v>159</v>
      </c>
      <c r="V16" s="141">
        <v>45802</v>
      </c>
      <c r="W16" s="142" t="s">
        <v>129</v>
      </c>
      <c r="X16" s="143" t="s">
        <v>129</v>
      </c>
      <c r="Y16" s="170" t="str">
        <f t="shared" si="8"/>
        <v>日</v>
      </c>
      <c r="Z16" s="171" t="str">
        <f t="shared" si="9"/>
        <v/>
      </c>
      <c r="AA16" s="172" t="str">
        <f t="shared" si="10"/>
        <v/>
      </c>
      <c r="AB16" s="144"/>
      <c r="AC16" s="147" t="s">
        <v>40</v>
      </c>
      <c r="AD16" s="146" t="s">
        <v>41</v>
      </c>
      <c r="AE16" s="31"/>
      <c r="AF16" s="32"/>
    </row>
    <row r="17" spans="1:33" s="9" customFormat="1" ht="20.100000000000001" customHeight="1" x14ac:dyDescent="0.15">
      <c r="A17" s="1"/>
      <c r="B17" s="343"/>
      <c r="C17" s="60"/>
      <c r="D17" s="61" t="s">
        <v>129</v>
      </c>
      <c r="E17" s="68"/>
      <c r="F17" s="62" t="str">
        <f>IF(C17="","",TEXT(C17,"aaa"))</f>
        <v/>
      </c>
      <c r="G17" s="63" t="str">
        <f>D17</f>
        <v/>
      </c>
      <c r="H17" s="64" t="str">
        <f>IF(E17="","",TEXT(E17,"aaa"))</f>
        <v/>
      </c>
      <c r="I17" s="65"/>
      <c r="J17" s="250"/>
      <c r="K17" s="251"/>
      <c r="L17" s="252"/>
      <c r="M17" s="148">
        <v>45808</v>
      </c>
      <c r="N17" s="149" t="s">
        <v>29</v>
      </c>
      <c r="O17" s="150">
        <v>45810</v>
      </c>
      <c r="P17" s="283" t="str">
        <f t="shared" si="5"/>
        <v>土</v>
      </c>
      <c r="Q17" s="284" t="str">
        <f t="shared" si="6"/>
        <v>～</v>
      </c>
      <c r="R17" s="28" t="str">
        <f t="shared" si="7"/>
        <v>月</v>
      </c>
      <c r="S17" s="28"/>
      <c r="T17" s="151" t="s">
        <v>57</v>
      </c>
      <c r="U17" s="152" t="s">
        <v>163</v>
      </c>
      <c r="V17" s="148">
        <v>45808</v>
      </c>
      <c r="W17" s="149" t="s">
        <v>29</v>
      </c>
      <c r="X17" s="150">
        <v>45810</v>
      </c>
      <c r="Y17" s="167" t="str">
        <f t="shared" ref="Y17" si="11">IF(V17="","",TEXT(V17,"aaa"))</f>
        <v>土</v>
      </c>
      <c r="Z17" s="179" t="str">
        <f t="shared" ref="Z17" si="12">W17</f>
        <v>～</v>
      </c>
      <c r="AA17" s="246" t="str">
        <f t="shared" ref="AA17" si="13">IF(X17="","",TEXT(X17,"aaa"))</f>
        <v>月</v>
      </c>
      <c r="AB17" s="28"/>
      <c r="AC17" s="151" t="s">
        <v>53</v>
      </c>
      <c r="AD17" s="152" t="s">
        <v>26</v>
      </c>
      <c r="AF17" s="32"/>
      <c r="AG17" s="10"/>
    </row>
    <row r="18" spans="1:33" ht="20.100000000000001" customHeight="1" x14ac:dyDescent="0.15">
      <c r="B18" s="342">
        <v>6</v>
      </c>
      <c r="C18" s="135">
        <v>45809</v>
      </c>
      <c r="D18" s="136" t="s">
        <v>129</v>
      </c>
      <c r="E18" s="137"/>
      <c r="F18" s="175" t="str">
        <f t="shared" si="4"/>
        <v>日</v>
      </c>
      <c r="G18" s="176" t="str">
        <f t="shared" ref="G18:G22" si="14">D18</f>
        <v/>
      </c>
      <c r="H18" s="177" t="str">
        <f t="shared" ref="H18:H22" si="15">IF(E18="","",TEXT(E18,"aaa"))</f>
        <v/>
      </c>
      <c r="I18" s="138"/>
      <c r="J18" s="139" t="s">
        <v>51</v>
      </c>
      <c r="K18" s="178" t="s">
        <v>13</v>
      </c>
      <c r="L18" s="140" t="s">
        <v>52</v>
      </c>
      <c r="M18" s="135">
        <v>45816</v>
      </c>
      <c r="N18" s="285" t="s">
        <v>187</v>
      </c>
      <c r="O18" s="162"/>
      <c r="P18" s="286" t="str">
        <f>IF(M18="","",TEXT(M18,"aaa"))</f>
        <v>日</v>
      </c>
      <c r="Q18" s="279" t="str">
        <f>N18</f>
        <v xml:space="preserve"> </v>
      </c>
      <c r="R18" s="138" t="str">
        <f>IF(O18="","",TEXT(O18,"aaa"))</f>
        <v/>
      </c>
      <c r="S18" s="138"/>
      <c r="T18" s="287" t="s">
        <v>170</v>
      </c>
      <c r="U18" s="288" t="s">
        <v>180</v>
      </c>
      <c r="V18" s="135"/>
      <c r="W18" s="136" t="s">
        <v>129</v>
      </c>
      <c r="X18" s="137" t="s">
        <v>129</v>
      </c>
      <c r="Y18" s="175" t="str">
        <f>IF(V18="","",TEXT(V18,"aaa"))</f>
        <v/>
      </c>
      <c r="Z18" s="176" t="str">
        <f>W18</f>
        <v/>
      </c>
      <c r="AA18" s="177" t="str">
        <f>IF(X18="","",TEXT(X18,"aaa"))</f>
        <v/>
      </c>
      <c r="AB18" s="138"/>
      <c r="AC18" s="139"/>
      <c r="AD18" s="140"/>
      <c r="AF18" s="32"/>
      <c r="AG18" s="32"/>
    </row>
    <row r="19" spans="1:33" ht="20.100000000000001" customHeight="1" x14ac:dyDescent="0.15">
      <c r="B19" s="342"/>
      <c r="C19" s="154">
        <v>45816</v>
      </c>
      <c r="D19" s="161" t="s">
        <v>129</v>
      </c>
      <c r="E19" s="155"/>
      <c r="F19" s="186" t="str">
        <f t="shared" si="4"/>
        <v>日</v>
      </c>
      <c r="G19" s="187" t="str">
        <f t="shared" si="14"/>
        <v/>
      </c>
      <c r="H19" s="188" t="str">
        <f t="shared" si="15"/>
        <v/>
      </c>
      <c r="I19" s="156"/>
      <c r="J19" s="157" t="s">
        <v>54</v>
      </c>
      <c r="K19" s="189" t="s">
        <v>55</v>
      </c>
      <c r="L19" s="158" t="s">
        <v>56</v>
      </c>
      <c r="M19" s="141">
        <v>45822</v>
      </c>
      <c r="N19" s="142" t="s">
        <v>29</v>
      </c>
      <c r="O19" s="143">
        <v>45823</v>
      </c>
      <c r="P19" s="280" t="str">
        <f>IF(M19="","",TEXT(M19,"aaa"))</f>
        <v>土</v>
      </c>
      <c r="Q19" s="281" t="str">
        <f>N19</f>
        <v>～</v>
      </c>
      <c r="R19" s="144" t="str">
        <f>IF(O19="","",TEXT(O19,"aaa"))</f>
        <v>日</v>
      </c>
      <c r="S19" s="144"/>
      <c r="T19" s="289" t="s">
        <v>60</v>
      </c>
      <c r="U19" s="290" t="s">
        <v>181</v>
      </c>
      <c r="V19" s="141">
        <v>45823</v>
      </c>
      <c r="W19" s="142" t="s">
        <v>129</v>
      </c>
      <c r="X19" s="143" t="s">
        <v>129</v>
      </c>
      <c r="Y19" s="170" t="str">
        <f>IF(V19="","",TEXT(V19,"aaa"))</f>
        <v>日</v>
      </c>
      <c r="Z19" s="171" t="str">
        <f>W19</f>
        <v/>
      </c>
      <c r="AA19" s="172" t="str">
        <f>IF(X19="","",TEXT(X19,"aaa"))</f>
        <v/>
      </c>
      <c r="AB19" s="144"/>
      <c r="AC19" s="147" t="s">
        <v>68</v>
      </c>
      <c r="AD19" s="146" t="s">
        <v>64</v>
      </c>
      <c r="AF19" s="32"/>
      <c r="AG19" s="32"/>
    </row>
    <row r="20" spans="1:33" ht="20.100000000000001" customHeight="1" x14ac:dyDescent="0.15">
      <c r="B20" s="342"/>
      <c r="C20" s="141">
        <v>45823</v>
      </c>
      <c r="D20" s="142" t="s">
        <v>129</v>
      </c>
      <c r="E20" s="143"/>
      <c r="F20" s="170" t="str">
        <f t="shared" si="4"/>
        <v>日</v>
      </c>
      <c r="G20" s="171" t="str">
        <f t="shared" si="14"/>
        <v/>
      </c>
      <c r="H20" s="172" t="str">
        <f t="shared" si="15"/>
        <v/>
      </c>
      <c r="I20" s="144"/>
      <c r="J20" s="147" t="s">
        <v>148</v>
      </c>
      <c r="K20" s="173" t="s">
        <v>22</v>
      </c>
      <c r="L20" s="146" t="s">
        <v>18</v>
      </c>
      <c r="M20" s="141">
        <v>45822</v>
      </c>
      <c r="N20" s="142" t="s">
        <v>29</v>
      </c>
      <c r="O20" s="143">
        <v>45823</v>
      </c>
      <c r="P20" s="280" t="str">
        <f>IF(M20="","",TEXT(M20,"aaa"))</f>
        <v>土</v>
      </c>
      <c r="Q20" s="281" t="str">
        <f>N20</f>
        <v>～</v>
      </c>
      <c r="R20" s="144" t="str">
        <f>IF(O20="","",TEXT(O20,"aaa"))</f>
        <v>日</v>
      </c>
      <c r="S20" s="144"/>
      <c r="T20" s="289" t="s">
        <v>204</v>
      </c>
      <c r="U20" s="146" t="s">
        <v>205</v>
      </c>
      <c r="V20" s="60"/>
      <c r="W20" s="61" t="s">
        <v>129</v>
      </c>
      <c r="X20" s="68" t="s">
        <v>129</v>
      </c>
      <c r="Y20" s="62" t="str">
        <f>IF(V20="","",TEXT(V20,"aaa"))</f>
        <v/>
      </c>
      <c r="Z20" s="63" t="str">
        <f>W20</f>
        <v/>
      </c>
      <c r="AA20" s="64" t="str">
        <f>IF(X20="","",TEXT(X20,"aaa"))</f>
        <v/>
      </c>
      <c r="AB20" s="65"/>
      <c r="AC20" s="66"/>
      <c r="AD20" s="69"/>
      <c r="AF20" s="32"/>
      <c r="AG20" s="32"/>
    </row>
    <row r="21" spans="1:33" ht="20.100000000000001" customHeight="1" x14ac:dyDescent="0.15">
      <c r="B21" s="342"/>
      <c r="C21" s="163">
        <v>45837</v>
      </c>
      <c r="D21" s="164" t="s">
        <v>129</v>
      </c>
      <c r="E21" s="165"/>
      <c r="F21" s="182" t="str">
        <f t="shared" si="4"/>
        <v>日</v>
      </c>
      <c r="G21" s="183" t="str">
        <f t="shared" si="14"/>
        <v/>
      </c>
      <c r="H21" s="184" t="str">
        <f t="shared" si="15"/>
        <v/>
      </c>
      <c r="I21" s="166"/>
      <c r="J21" s="159" t="s">
        <v>63</v>
      </c>
      <c r="K21" s="185" t="s">
        <v>123</v>
      </c>
      <c r="L21" s="160" t="s">
        <v>123</v>
      </c>
      <c r="M21" s="141">
        <v>45836</v>
      </c>
      <c r="N21" s="291" t="s">
        <v>29</v>
      </c>
      <c r="O21" s="292">
        <v>45837</v>
      </c>
      <c r="P21" s="293" t="str">
        <f>IF(M21="","",TEXT(M21,"aaa"))</f>
        <v>土</v>
      </c>
      <c r="Q21" s="281" t="str">
        <f>N21</f>
        <v>～</v>
      </c>
      <c r="R21" s="144" t="str">
        <f>IF(O21="","",TEXT(O21,"aaa"))</f>
        <v>日</v>
      </c>
      <c r="S21" s="144"/>
      <c r="T21" s="289" t="s">
        <v>59</v>
      </c>
      <c r="U21" s="153"/>
      <c r="V21" s="163">
        <v>45836</v>
      </c>
      <c r="W21" s="164" t="s">
        <v>29</v>
      </c>
      <c r="X21" s="165">
        <v>45837</v>
      </c>
      <c r="Y21" s="182" t="str">
        <f>IF(V21="","",TEXT(V21,"aaa"))</f>
        <v>土</v>
      </c>
      <c r="Z21" s="183" t="str">
        <f>W21</f>
        <v>～</v>
      </c>
      <c r="AA21" s="264" t="str">
        <f>IF(X21="","",TEXT(X21,"aaa"))</f>
        <v>日</v>
      </c>
      <c r="AB21" s="166"/>
      <c r="AC21" s="159" t="s">
        <v>210</v>
      </c>
      <c r="AD21" s="160" t="s">
        <v>209</v>
      </c>
      <c r="AF21" s="32"/>
      <c r="AG21" s="32"/>
    </row>
    <row r="22" spans="1:33" ht="20.100000000000001" customHeight="1" x14ac:dyDescent="0.15">
      <c r="B22" s="343"/>
      <c r="C22" s="148">
        <v>45837</v>
      </c>
      <c r="D22" s="149" t="s">
        <v>129</v>
      </c>
      <c r="E22" s="150"/>
      <c r="F22" s="167" t="str">
        <f t="shared" si="4"/>
        <v>日</v>
      </c>
      <c r="G22" s="179" t="str">
        <f t="shared" si="14"/>
        <v/>
      </c>
      <c r="H22" s="168" t="str">
        <f t="shared" si="15"/>
        <v/>
      </c>
      <c r="I22" s="28"/>
      <c r="J22" s="151" t="s">
        <v>72</v>
      </c>
      <c r="K22" s="180" t="s">
        <v>73</v>
      </c>
      <c r="L22" s="152" t="s">
        <v>73</v>
      </c>
      <c r="M22" s="141">
        <v>45836</v>
      </c>
      <c r="N22" s="142" t="s">
        <v>29</v>
      </c>
      <c r="O22" s="143">
        <v>45837</v>
      </c>
      <c r="P22" s="280" t="str">
        <f>IF(M22="","",TEXT(M22,"aaa"))</f>
        <v>土</v>
      </c>
      <c r="Q22" s="281" t="str">
        <f>N22</f>
        <v>～</v>
      </c>
      <c r="R22" s="144" t="str">
        <f>IF(O22="","",TEXT(O22,"aaa"))</f>
        <v>日</v>
      </c>
      <c r="S22" s="144"/>
      <c r="T22" s="289" t="s">
        <v>61</v>
      </c>
      <c r="U22" s="153" t="s">
        <v>62</v>
      </c>
      <c r="V22" s="80" t="s">
        <v>129</v>
      </c>
      <c r="W22" s="87" t="s">
        <v>129</v>
      </c>
      <c r="X22" s="81" t="s">
        <v>129</v>
      </c>
      <c r="Y22" s="82" t="str">
        <f>IF(V22="","",TEXT(V22,"aaa"))</f>
        <v/>
      </c>
      <c r="Z22" s="90" t="str">
        <f>W22</f>
        <v/>
      </c>
      <c r="AA22" s="83" t="str">
        <f>IF(X22="","",TEXT(X22,"aaa"))</f>
        <v/>
      </c>
      <c r="AB22" s="84"/>
      <c r="AC22" s="85"/>
      <c r="AD22" s="86"/>
      <c r="AF22" s="32"/>
      <c r="AG22" s="32"/>
    </row>
    <row r="23" spans="1:33" ht="20.100000000000001" customHeight="1" x14ac:dyDescent="0.15">
      <c r="B23" s="341">
        <v>7</v>
      </c>
      <c r="C23" s="141">
        <v>45844</v>
      </c>
      <c r="D23" s="142" t="s">
        <v>129</v>
      </c>
      <c r="E23" s="143"/>
      <c r="F23" s="170" t="str">
        <f t="shared" ref="F23:F56" si="16">IF(C23="","",TEXT(C23,"aaa"))</f>
        <v>日</v>
      </c>
      <c r="G23" s="171" t="str">
        <f t="shared" ref="G23:G56" si="17">D23</f>
        <v/>
      </c>
      <c r="H23" s="172" t="str">
        <f t="shared" ref="H23:H69" si="18">IF(E23="","",TEXT(E23,"aaa"))</f>
        <v/>
      </c>
      <c r="I23" s="144"/>
      <c r="J23" s="147" t="s">
        <v>69</v>
      </c>
      <c r="K23" s="173" t="s">
        <v>95</v>
      </c>
      <c r="L23" s="146" t="s">
        <v>95</v>
      </c>
      <c r="M23" s="135">
        <v>45849</v>
      </c>
      <c r="N23" s="136" t="s">
        <v>29</v>
      </c>
      <c r="O23" s="137">
        <v>45850</v>
      </c>
      <c r="P23" s="278" t="str">
        <f t="shared" ref="P23:P32" si="19">IF(M23="","",TEXT(M23,"aaa"))</f>
        <v>金</v>
      </c>
      <c r="Q23" s="279" t="str">
        <f t="shared" ref="Q23:Q32" si="20">N23</f>
        <v>～</v>
      </c>
      <c r="R23" s="138" t="str">
        <f t="shared" ref="R23:R32" si="21">IF(O23="","",TEXT(O23,"aaa"))</f>
        <v>土</v>
      </c>
      <c r="S23" s="138"/>
      <c r="T23" s="241" t="s">
        <v>70</v>
      </c>
      <c r="U23" s="140" t="s">
        <v>71</v>
      </c>
      <c r="V23" s="57"/>
      <c r="W23" s="51" t="s">
        <v>179</v>
      </c>
      <c r="X23" s="52"/>
      <c r="Y23" s="53" t="str">
        <f t="shared" si="8"/>
        <v/>
      </c>
      <c r="Z23" s="54" t="str">
        <f t="shared" si="9"/>
        <v xml:space="preserve"> </v>
      </c>
      <c r="AA23" s="55" t="str">
        <f t="shared" si="10"/>
        <v/>
      </c>
      <c r="AB23" s="56"/>
      <c r="AC23" s="59"/>
      <c r="AD23" s="58"/>
      <c r="AF23" s="32"/>
      <c r="AG23" s="32"/>
    </row>
    <row r="24" spans="1:33" ht="20.100000000000001" customHeight="1" x14ac:dyDescent="0.15">
      <c r="B24" s="342"/>
      <c r="C24" s="141">
        <v>45844</v>
      </c>
      <c r="D24" s="142" t="s">
        <v>129</v>
      </c>
      <c r="E24" s="143"/>
      <c r="F24" s="170" t="str">
        <f t="shared" si="16"/>
        <v>日</v>
      </c>
      <c r="G24" s="171" t="str">
        <f t="shared" si="17"/>
        <v/>
      </c>
      <c r="H24" s="172" t="str">
        <f t="shared" si="18"/>
        <v/>
      </c>
      <c r="I24" s="144"/>
      <c r="J24" s="145" t="s">
        <v>65</v>
      </c>
      <c r="K24" s="173" t="s">
        <v>66</v>
      </c>
      <c r="L24" s="146" t="s">
        <v>67</v>
      </c>
      <c r="M24" s="141">
        <v>45859</v>
      </c>
      <c r="N24" s="142" t="s">
        <v>129</v>
      </c>
      <c r="O24" s="155"/>
      <c r="P24" s="280" t="str">
        <f t="shared" si="19"/>
        <v>月</v>
      </c>
      <c r="Q24" s="281" t="str">
        <f t="shared" si="20"/>
        <v/>
      </c>
      <c r="R24" s="144" t="str">
        <f t="shared" si="21"/>
        <v/>
      </c>
      <c r="S24" s="144"/>
      <c r="T24" s="147" t="s">
        <v>126</v>
      </c>
      <c r="U24" s="146" t="s">
        <v>220</v>
      </c>
      <c r="V24" s="60"/>
      <c r="W24" s="61" t="s">
        <v>179</v>
      </c>
      <c r="X24" s="68" t="s">
        <v>179</v>
      </c>
      <c r="Y24" s="62" t="str">
        <f t="shared" si="8"/>
        <v/>
      </c>
      <c r="Z24" s="63" t="str">
        <f t="shared" si="9"/>
        <v xml:space="preserve"> </v>
      </c>
      <c r="AA24" s="64" t="str">
        <f t="shared" si="10"/>
        <v xml:space="preserve"> </v>
      </c>
      <c r="AB24" s="65"/>
      <c r="AC24" s="66"/>
      <c r="AD24" s="69"/>
      <c r="AF24" s="32"/>
      <c r="AG24" s="32"/>
    </row>
    <row r="25" spans="1:33" ht="20.100000000000001" customHeight="1" x14ac:dyDescent="0.15">
      <c r="B25" s="342"/>
      <c r="C25" s="141">
        <v>45851</v>
      </c>
      <c r="D25" s="142" t="s">
        <v>129</v>
      </c>
      <c r="E25" s="143"/>
      <c r="F25" s="170" t="str">
        <f t="shared" si="16"/>
        <v>日</v>
      </c>
      <c r="G25" s="171" t="str">
        <f t="shared" si="17"/>
        <v/>
      </c>
      <c r="H25" s="172" t="str">
        <f t="shared" si="18"/>
        <v/>
      </c>
      <c r="I25" s="144"/>
      <c r="J25" s="145" t="s">
        <v>74</v>
      </c>
      <c r="K25" s="173" t="s">
        <v>75</v>
      </c>
      <c r="L25" s="146" t="s">
        <v>18</v>
      </c>
      <c r="M25" s="141">
        <v>45859</v>
      </c>
      <c r="N25" s="142" t="s">
        <v>129</v>
      </c>
      <c r="O25" s="143"/>
      <c r="P25" s="280" t="str">
        <f t="shared" si="19"/>
        <v>月</v>
      </c>
      <c r="Q25" s="281" t="str">
        <f t="shared" si="20"/>
        <v/>
      </c>
      <c r="R25" s="144" t="str">
        <f t="shared" si="21"/>
        <v/>
      </c>
      <c r="S25" s="144"/>
      <c r="T25" s="147" t="s">
        <v>76</v>
      </c>
      <c r="U25" s="146" t="s">
        <v>77</v>
      </c>
      <c r="V25" s="60" t="s">
        <v>129</v>
      </c>
      <c r="W25" s="61" t="s">
        <v>129</v>
      </c>
      <c r="X25" s="68" t="s">
        <v>129</v>
      </c>
      <c r="Y25" s="62" t="str">
        <f t="shared" si="8"/>
        <v/>
      </c>
      <c r="Z25" s="63" t="str">
        <f t="shared" si="9"/>
        <v/>
      </c>
      <c r="AA25" s="64" t="str">
        <f t="shared" si="10"/>
        <v/>
      </c>
      <c r="AB25" s="65"/>
      <c r="AC25" s="66"/>
      <c r="AD25" s="69"/>
      <c r="AF25" s="32"/>
      <c r="AG25" s="32"/>
    </row>
    <row r="26" spans="1:33" ht="20.100000000000001" customHeight="1" x14ac:dyDescent="0.15">
      <c r="B26" s="342"/>
      <c r="C26" s="141">
        <v>45859</v>
      </c>
      <c r="D26" s="142" t="s">
        <v>129</v>
      </c>
      <c r="E26" s="143"/>
      <c r="F26" s="170" t="str">
        <f t="shared" si="16"/>
        <v>月</v>
      </c>
      <c r="G26" s="174" t="s">
        <v>172</v>
      </c>
      <c r="H26" s="172"/>
      <c r="I26" s="144"/>
      <c r="J26" s="145" t="s">
        <v>136</v>
      </c>
      <c r="K26" s="173" t="s">
        <v>22</v>
      </c>
      <c r="L26" s="146" t="s">
        <v>18</v>
      </c>
      <c r="M26" s="190">
        <v>45864</v>
      </c>
      <c r="N26" s="191" t="s">
        <v>29</v>
      </c>
      <c r="O26" s="192">
        <v>45865</v>
      </c>
      <c r="P26" s="294" t="str">
        <f t="shared" si="19"/>
        <v>土</v>
      </c>
      <c r="Q26" s="295" t="str">
        <f t="shared" si="20"/>
        <v>～</v>
      </c>
      <c r="R26" s="193" t="str">
        <f t="shared" si="21"/>
        <v>日</v>
      </c>
      <c r="S26" s="193"/>
      <c r="T26" s="296" t="s">
        <v>78</v>
      </c>
      <c r="U26" s="194" t="s">
        <v>184</v>
      </c>
      <c r="V26" s="60" t="s">
        <v>129</v>
      </c>
      <c r="W26" s="61" t="s">
        <v>129</v>
      </c>
      <c r="X26" s="68" t="s">
        <v>129</v>
      </c>
      <c r="Y26" s="62" t="str">
        <f t="shared" si="8"/>
        <v/>
      </c>
      <c r="Z26" s="63" t="str">
        <f t="shared" si="9"/>
        <v/>
      </c>
      <c r="AA26" s="64" t="str">
        <f t="shared" si="10"/>
        <v/>
      </c>
      <c r="AB26" s="65"/>
      <c r="AC26" s="66"/>
      <c r="AD26" s="69"/>
      <c r="AF26" s="32"/>
      <c r="AG26" s="32"/>
    </row>
    <row r="27" spans="1:33" ht="42" customHeight="1" x14ac:dyDescent="0.15">
      <c r="B27" s="342"/>
      <c r="C27" s="227" t="s">
        <v>195</v>
      </c>
      <c r="D27" s="225"/>
      <c r="E27" s="192"/>
      <c r="F27" s="228" t="s">
        <v>196</v>
      </c>
      <c r="G27" s="226"/>
      <c r="H27" s="197"/>
      <c r="I27" s="193"/>
      <c r="J27" s="198" t="s">
        <v>190</v>
      </c>
      <c r="K27" s="199" t="s">
        <v>17</v>
      </c>
      <c r="L27" s="194"/>
      <c r="M27" s="141">
        <v>45869</v>
      </c>
      <c r="N27" s="142" t="s">
        <v>29</v>
      </c>
      <c r="O27" s="143">
        <v>45872</v>
      </c>
      <c r="P27" s="280" t="str">
        <f t="shared" si="19"/>
        <v>木</v>
      </c>
      <c r="Q27" s="281" t="str">
        <f t="shared" si="20"/>
        <v>～</v>
      </c>
      <c r="R27" s="144" t="str">
        <f t="shared" si="21"/>
        <v>日</v>
      </c>
      <c r="S27" s="144"/>
      <c r="T27" s="147" t="s">
        <v>191</v>
      </c>
      <c r="U27" s="146" t="s">
        <v>186</v>
      </c>
      <c r="V27" s="60"/>
      <c r="W27" s="61"/>
      <c r="X27" s="68"/>
      <c r="Y27" s="62"/>
      <c r="Z27" s="63"/>
      <c r="AA27" s="64"/>
      <c r="AB27" s="65"/>
      <c r="AC27" s="66"/>
      <c r="AD27" s="69"/>
      <c r="AF27" s="32"/>
      <c r="AG27" s="32"/>
    </row>
    <row r="28" spans="1:33" s="9" customFormat="1" ht="20.100000000000001" customHeight="1" x14ac:dyDescent="0.15">
      <c r="A28" s="1"/>
      <c r="B28" s="341">
        <v>8</v>
      </c>
      <c r="C28" s="135">
        <v>45880</v>
      </c>
      <c r="D28" s="136" t="s">
        <v>129</v>
      </c>
      <c r="E28" s="137"/>
      <c r="F28" s="175" t="str">
        <f t="shared" si="16"/>
        <v>月</v>
      </c>
      <c r="G28" s="213" t="s">
        <v>172</v>
      </c>
      <c r="H28" s="177"/>
      <c r="I28" s="138"/>
      <c r="J28" s="139" t="s">
        <v>79</v>
      </c>
      <c r="K28" s="178" t="s">
        <v>22</v>
      </c>
      <c r="L28" s="140" t="s">
        <v>26</v>
      </c>
      <c r="M28" s="135">
        <v>45872</v>
      </c>
      <c r="N28" s="136" t="s">
        <v>129</v>
      </c>
      <c r="O28" s="137"/>
      <c r="P28" s="278" t="str">
        <f t="shared" si="19"/>
        <v>日</v>
      </c>
      <c r="Q28" s="279" t="str">
        <f t="shared" si="20"/>
        <v/>
      </c>
      <c r="R28" s="138" t="str">
        <f t="shared" si="21"/>
        <v/>
      </c>
      <c r="S28" s="138"/>
      <c r="T28" s="139" t="s">
        <v>80</v>
      </c>
      <c r="U28" s="140" t="s">
        <v>182</v>
      </c>
      <c r="V28" s="57"/>
      <c r="W28" s="51" t="s">
        <v>129</v>
      </c>
      <c r="X28" s="52" t="s">
        <v>129</v>
      </c>
      <c r="Y28" s="53" t="str">
        <f t="shared" si="8"/>
        <v/>
      </c>
      <c r="Z28" s="54" t="str">
        <f t="shared" si="9"/>
        <v/>
      </c>
      <c r="AA28" s="55" t="str">
        <f t="shared" si="10"/>
        <v/>
      </c>
      <c r="AB28" s="56"/>
      <c r="AC28" s="59"/>
      <c r="AD28" s="58"/>
      <c r="AF28" s="32"/>
      <c r="AG28" s="32"/>
    </row>
    <row r="29" spans="1:33" s="9" customFormat="1" ht="20.100000000000001" customHeight="1" x14ac:dyDescent="0.15">
      <c r="A29" s="1"/>
      <c r="B29" s="342"/>
      <c r="C29" s="141">
        <v>45900</v>
      </c>
      <c r="D29" s="214" t="s">
        <v>141</v>
      </c>
      <c r="E29" s="143"/>
      <c r="F29" s="170" t="str">
        <f t="shared" si="16"/>
        <v>日</v>
      </c>
      <c r="G29" s="174" t="s">
        <v>173</v>
      </c>
      <c r="H29" s="172"/>
      <c r="I29" s="144"/>
      <c r="J29" s="147" t="s">
        <v>82</v>
      </c>
      <c r="K29" s="173" t="s">
        <v>25</v>
      </c>
      <c r="L29" s="146" t="s">
        <v>26</v>
      </c>
      <c r="M29" s="154">
        <v>45880</v>
      </c>
      <c r="N29" s="142" t="s">
        <v>29</v>
      </c>
      <c r="O29" s="155">
        <v>45881</v>
      </c>
      <c r="P29" s="280" t="str">
        <f t="shared" si="19"/>
        <v>月</v>
      </c>
      <c r="Q29" s="281" t="str">
        <f t="shared" si="20"/>
        <v>～</v>
      </c>
      <c r="R29" s="144" t="str">
        <f t="shared" si="21"/>
        <v>火</v>
      </c>
      <c r="S29" s="156"/>
      <c r="T29" s="157" t="s">
        <v>81</v>
      </c>
      <c r="U29" s="158" t="s">
        <v>164</v>
      </c>
      <c r="V29" s="70" t="s">
        <v>129</v>
      </c>
      <c r="W29" s="71" t="s">
        <v>129</v>
      </c>
      <c r="X29" s="72" t="s">
        <v>129</v>
      </c>
      <c r="Y29" s="73" t="str">
        <f t="shared" si="8"/>
        <v/>
      </c>
      <c r="Z29" s="92" t="str">
        <f t="shared" si="9"/>
        <v/>
      </c>
      <c r="AA29" s="74" t="str">
        <f t="shared" si="10"/>
        <v/>
      </c>
      <c r="AB29" s="75"/>
      <c r="AC29" s="76"/>
      <c r="AD29" s="77"/>
      <c r="AF29" s="32"/>
      <c r="AG29" s="32"/>
    </row>
    <row r="30" spans="1:33" s="9" customFormat="1" ht="20.100000000000001" customHeight="1" x14ac:dyDescent="0.15">
      <c r="A30" s="1"/>
      <c r="B30" s="342"/>
      <c r="C30" s="141">
        <v>45900</v>
      </c>
      <c r="D30" s="214" t="s">
        <v>141</v>
      </c>
      <c r="E30" s="143"/>
      <c r="F30" s="170" t="str">
        <f t="shared" si="16"/>
        <v>日</v>
      </c>
      <c r="G30" s="174" t="s">
        <v>174</v>
      </c>
      <c r="H30" s="172"/>
      <c r="I30" s="144"/>
      <c r="J30" s="147" t="s">
        <v>231</v>
      </c>
      <c r="K30" s="173" t="s">
        <v>25</v>
      </c>
      <c r="L30" s="146" t="s">
        <v>26</v>
      </c>
      <c r="M30" s="154">
        <v>45885</v>
      </c>
      <c r="N30" s="142" t="s">
        <v>29</v>
      </c>
      <c r="O30" s="155">
        <v>45886</v>
      </c>
      <c r="P30" s="280" t="str">
        <f t="shared" si="19"/>
        <v>土</v>
      </c>
      <c r="Q30" s="281" t="str">
        <f t="shared" si="20"/>
        <v>～</v>
      </c>
      <c r="R30" s="144" t="str">
        <f t="shared" si="21"/>
        <v>日</v>
      </c>
      <c r="S30" s="144"/>
      <c r="T30" s="147" t="s">
        <v>83</v>
      </c>
      <c r="U30" s="146" t="s">
        <v>62</v>
      </c>
      <c r="V30" s="60" t="s">
        <v>129</v>
      </c>
      <c r="W30" s="61" t="s">
        <v>129</v>
      </c>
      <c r="X30" s="68" t="s">
        <v>129</v>
      </c>
      <c r="Y30" s="62" t="str">
        <f t="shared" si="8"/>
        <v/>
      </c>
      <c r="Z30" s="63" t="str">
        <f t="shared" si="9"/>
        <v/>
      </c>
      <c r="AA30" s="64" t="str">
        <f t="shared" si="10"/>
        <v/>
      </c>
      <c r="AB30" s="65"/>
      <c r="AC30" s="66"/>
      <c r="AD30" s="69"/>
      <c r="AF30" s="32"/>
      <c r="AG30" s="32"/>
    </row>
    <row r="31" spans="1:33" s="9" customFormat="1" ht="20.100000000000001" customHeight="1" x14ac:dyDescent="0.15">
      <c r="A31" s="1"/>
      <c r="B31" s="342"/>
      <c r="C31" s="60"/>
      <c r="D31" s="61" t="s">
        <v>129</v>
      </c>
      <c r="E31" s="68"/>
      <c r="F31" s="62" t="str">
        <f t="shared" si="16"/>
        <v/>
      </c>
      <c r="G31" s="63" t="str">
        <f t="shared" si="17"/>
        <v/>
      </c>
      <c r="H31" s="64" t="str">
        <f t="shared" si="18"/>
        <v/>
      </c>
      <c r="I31" s="65"/>
      <c r="J31" s="66"/>
      <c r="K31" s="67"/>
      <c r="L31" s="69"/>
      <c r="M31" s="141">
        <v>45892</v>
      </c>
      <c r="N31" s="142" t="s">
        <v>29</v>
      </c>
      <c r="O31" s="143">
        <v>45893</v>
      </c>
      <c r="P31" s="280" t="str">
        <f t="shared" si="19"/>
        <v>土</v>
      </c>
      <c r="Q31" s="281" t="str">
        <f t="shared" si="20"/>
        <v>～</v>
      </c>
      <c r="R31" s="144" t="str">
        <f t="shared" si="21"/>
        <v>日</v>
      </c>
      <c r="S31" s="144"/>
      <c r="T31" s="147" t="s">
        <v>183</v>
      </c>
      <c r="U31" s="146" t="s">
        <v>180</v>
      </c>
      <c r="V31" s="60" t="s">
        <v>129</v>
      </c>
      <c r="W31" s="61" t="s">
        <v>129</v>
      </c>
      <c r="X31" s="68" t="s">
        <v>129</v>
      </c>
      <c r="Y31" s="62" t="str">
        <f t="shared" si="8"/>
        <v/>
      </c>
      <c r="Z31" s="63" t="str">
        <f t="shared" si="9"/>
        <v/>
      </c>
      <c r="AA31" s="64" t="str">
        <f t="shared" si="10"/>
        <v/>
      </c>
      <c r="AB31" s="65"/>
      <c r="AC31" s="66"/>
      <c r="AD31" s="69"/>
      <c r="AF31" s="32"/>
      <c r="AG31" s="32"/>
    </row>
    <row r="32" spans="1:33" s="9" customFormat="1" ht="20.100000000000001" customHeight="1" x14ac:dyDescent="0.15">
      <c r="A32" s="1"/>
      <c r="B32" s="342"/>
      <c r="C32" s="80"/>
      <c r="D32" s="87" t="s">
        <v>129</v>
      </c>
      <c r="E32" s="81"/>
      <c r="F32" s="82" t="str">
        <f t="shared" si="16"/>
        <v/>
      </c>
      <c r="G32" s="90" t="str">
        <f t="shared" si="17"/>
        <v/>
      </c>
      <c r="H32" s="83" t="str">
        <f t="shared" si="18"/>
        <v/>
      </c>
      <c r="I32" s="84"/>
      <c r="J32" s="85"/>
      <c r="K32" s="91"/>
      <c r="L32" s="86"/>
      <c r="M32" s="141">
        <v>45893</v>
      </c>
      <c r="N32" s="142" t="s">
        <v>129</v>
      </c>
      <c r="O32" s="143"/>
      <c r="P32" s="280" t="str">
        <f t="shared" si="19"/>
        <v>日</v>
      </c>
      <c r="Q32" s="281" t="str">
        <f t="shared" si="20"/>
        <v/>
      </c>
      <c r="R32" s="144" t="str">
        <f t="shared" si="21"/>
        <v/>
      </c>
      <c r="S32" s="144"/>
      <c r="T32" s="147" t="s">
        <v>143</v>
      </c>
      <c r="U32" s="146" t="s">
        <v>144</v>
      </c>
      <c r="V32" s="60" t="s">
        <v>129</v>
      </c>
      <c r="W32" s="87" t="s">
        <v>129</v>
      </c>
      <c r="X32" s="68" t="s">
        <v>129</v>
      </c>
      <c r="Y32" s="62" t="str">
        <f t="shared" si="8"/>
        <v/>
      </c>
      <c r="Z32" s="63" t="str">
        <f t="shared" si="9"/>
        <v/>
      </c>
      <c r="AA32" s="64" t="str">
        <f t="shared" si="10"/>
        <v/>
      </c>
      <c r="AB32" s="65"/>
      <c r="AC32" s="66"/>
      <c r="AD32" s="69"/>
      <c r="AF32" s="32"/>
      <c r="AG32" s="32"/>
    </row>
    <row r="33" spans="1:33" s="9" customFormat="1" ht="20.100000000000001" customHeight="1" x14ac:dyDescent="0.15">
      <c r="A33" s="1"/>
      <c r="B33" s="341">
        <v>9</v>
      </c>
      <c r="C33" s="70"/>
      <c r="D33" s="71" t="s">
        <v>129</v>
      </c>
      <c r="E33" s="72"/>
      <c r="F33" s="73" t="str">
        <f>IF(C33="","",TEXT(C33,"aaa"))</f>
        <v/>
      </c>
      <c r="G33" s="92" t="str">
        <f>D33</f>
        <v/>
      </c>
      <c r="H33" s="74" t="str">
        <f>IF(E33="","",TEXT(E33,"aaa"))</f>
        <v/>
      </c>
      <c r="I33" s="75"/>
      <c r="J33" s="76"/>
      <c r="K33" s="93"/>
      <c r="L33" s="77"/>
      <c r="M33" s="135">
        <v>45905</v>
      </c>
      <c r="N33" s="136" t="s">
        <v>129</v>
      </c>
      <c r="O33" s="137"/>
      <c r="P33" s="278" t="str">
        <f t="shared" si="5"/>
        <v>金</v>
      </c>
      <c r="Q33" s="279" t="str">
        <f t="shared" si="6"/>
        <v/>
      </c>
      <c r="R33" s="138" t="str">
        <f t="shared" si="7"/>
        <v/>
      </c>
      <c r="S33" s="138"/>
      <c r="T33" s="139" t="s">
        <v>86</v>
      </c>
      <c r="U33" s="140" t="s">
        <v>85</v>
      </c>
      <c r="V33" s="57"/>
      <c r="W33" s="51" t="s">
        <v>129</v>
      </c>
      <c r="X33" s="52" t="s">
        <v>129</v>
      </c>
      <c r="Y33" s="53" t="str">
        <f t="shared" ref="Y33:Y41" si="22">IF(V33="","",TEXT(V33,"aaa"))</f>
        <v/>
      </c>
      <c r="Z33" s="54" t="str">
        <f>W33</f>
        <v/>
      </c>
      <c r="AA33" s="55" t="str">
        <f>IF(X33="","",TEXT(X33,"aaa"))</f>
        <v/>
      </c>
      <c r="AB33" s="56"/>
      <c r="AC33" s="59"/>
      <c r="AD33" s="58"/>
      <c r="AF33" s="32"/>
      <c r="AG33" s="32"/>
    </row>
    <row r="34" spans="1:33" s="9" customFormat="1" ht="20.100000000000001" customHeight="1" x14ac:dyDescent="0.15">
      <c r="A34" s="1"/>
      <c r="B34" s="342"/>
      <c r="C34" s="70"/>
      <c r="D34" s="71"/>
      <c r="E34" s="72"/>
      <c r="F34" s="73" t="str">
        <f>IF(C34="","",TEXT(C34,"aaa"))</f>
        <v/>
      </c>
      <c r="G34" s="92"/>
      <c r="H34" s="74"/>
      <c r="I34" s="75"/>
      <c r="J34" s="76"/>
      <c r="K34" s="93"/>
      <c r="L34" s="77"/>
      <c r="M34" s="154">
        <v>45906</v>
      </c>
      <c r="N34" s="161" t="s">
        <v>29</v>
      </c>
      <c r="O34" s="155">
        <v>45907</v>
      </c>
      <c r="P34" s="297" t="str">
        <f t="shared" si="5"/>
        <v>土</v>
      </c>
      <c r="Q34" s="298" t="str">
        <f t="shared" si="6"/>
        <v>～</v>
      </c>
      <c r="R34" s="156" t="str">
        <f t="shared" si="7"/>
        <v>日</v>
      </c>
      <c r="S34" s="156"/>
      <c r="T34" s="157" t="s">
        <v>84</v>
      </c>
      <c r="U34" s="158" t="s">
        <v>85</v>
      </c>
      <c r="V34" s="70"/>
      <c r="W34" s="71" t="s">
        <v>129</v>
      </c>
      <c r="X34" s="72" t="s">
        <v>129</v>
      </c>
      <c r="Y34" s="73" t="str">
        <f t="shared" si="22"/>
        <v/>
      </c>
      <c r="Z34" s="92" t="str">
        <f>W34</f>
        <v/>
      </c>
      <c r="AA34" s="74" t="str">
        <f>IF(X34="","",TEXT(X34,"aaa"))</f>
        <v/>
      </c>
      <c r="AB34" s="75"/>
      <c r="AC34" s="76"/>
      <c r="AD34" s="77"/>
      <c r="AF34" s="32"/>
      <c r="AG34" s="32"/>
    </row>
    <row r="35" spans="1:33" s="9" customFormat="1" ht="20.100000000000001" customHeight="1" x14ac:dyDescent="0.15">
      <c r="A35" s="1"/>
      <c r="B35" s="342"/>
      <c r="C35" s="154">
        <v>45913</v>
      </c>
      <c r="D35" s="161" t="s">
        <v>29</v>
      </c>
      <c r="E35" s="155">
        <v>45914</v>
      </c>
      <c r="F35" s="186" t="str">
        <f>IF(C35="","",TEXT(C35,"aaa"))</f>
        <v>土</v>
      </c>
      <c r="G35" s="187" t="str">
        <f>D35</f>
        <v>～</v>
      </c>
      <c r="H35" s="188" t="str">
        <f>IF(E35="","",TEXT(E35,"aaa"))</f>
        <v>日</v>
      </c>
      <c r="I35" s="156"/>
      <c r="J35" s="157" t="s">
        <v>147</v>
      </c>
      <c r="K35" s="189" t="s">
        <v>22</v>
      </c>
      <c r="L35" s="158" t="s">
        <v>26</v>
      </c>
      <c r="M35" s="141">
        <v>45914</v>
      </c>
      <c r="N35" s="299" t="s">
        <v>129</v>
      </c>
      <c r="O35" s="292"/>
      <c r="P35" s="293" t="str">
        <f t="shared" si="5"/>
        <v>日</v>
      </c>
      <c r="Q35" s="281" t="str">
        <f t="shared" si="6"/>
        <v/>
      </c>
      <c r="R35" s="144" t="str">
        <f t="shared" si="7"/>
        <v/>
      </c>
      <c r="S35" s="144"/>
      <c r="T35" s="282" t="s">
        <v>175</v>
      </c>
      <c r="U35" s="290" t="s">
        <v>176</v>
      </c>
      <c r="V35" s="70"/>
      <c r="W35" s="71"/>
      <c r="X35" s="72"/>
      <c r="Y35" s="73" t="str">
        <f t="shared" si="22"/>
        <v/>
      </c>
      <c r="Z35" s="92"/>
      <c r="AA35" s="74"/>
      <c r="AB35" s="75"/>
      <c r="AC35" s="76"/>
      <c r="AD35" s="77"/>
      <c r="AF35" s="32"/>
      <c r="AG35" s="32"/>
    </row>
    <row r="36" spans="1:33" s="9" customFormat="1" ht="20.100000000000001" customHeight="1" x14ac:dyDescent="0.15">
      <c r="A36" s="1"/>
      <c r="B36" s="342"/>
      <c r="C36" s="105"/>
      <c r="D36" s="339" t="s">
        <v>129</v>
      </c>
      <c r="E36" s="106"/>
      <c r="F36" s="107" t="str">
        <f>IF(C36="","",TEXT(C36,"aaa"))</f>
        <v/>
      </c>
      <c r="G36" s="340" t="str">
        <f>D36</f>
        <v/>
      </c>
      <c r="H36" s="108" t="str">
        <f>IF(E36="","",TEXT(E36,"aaa"))</f>
        <v/>
      </c>
      <c r="I36" s="109"/>
      <c r="J36" s="111"/>
      <c r="K36" s="112"/>
      <c r="L36" s="113"/>
      <c r="M36" s="163">
        <v>45919</v>
      </c>
      <c r="N36" s="164" t="s">
        <v>29</v>
      </c>
      <c r="O36" s="165">
        <v>45921</v>
      </c>
      <c r="P36" s="300" t="str">
        <f t="shared" si="5"/>
        <v>金</v>
      </c>
      <c r="Q36" s="301" t="str">
        <f t="shared" si="6"/>
        <v>～</v>
      </c>
      <c r="R36" s="166" t="str">
        <f t="shared" si="7"/>
        <v>日</v>
      </c>
      <c r="S36" s="166"/>
      <c r="T36" s="159" t="s">
        <v>87</v>
      </c>
      <c r="U36" s="160" t="s">
        <v>62</v>
      </c>
      <c r="V36" s="105"/>
      <c r="W36" s="339" t="s">
        <v>129</v>
      </c>
      <c r="X36" s="106" t="s">
        <v>129</v>
      </c>
      <c r="Y36" s="107" t="str">
        <f t="shared" si="22"/>
        <v/>
      </c>
      <c r="Z36" s="340" t="str">
        <f t="shared" ref="Z36:Z41" si="23">W36</f>
        <v/>
      </c>
      <c r="AA36" s="108" t="str">
        <f t="shared" ref="AA36:AA41" si="24">IF(X36="","",TEXT(X36,"aaa"))</f>
        <v/>
      </c>
      <c r="AB36" s="109"/>
      <c r="AC36" s="111"/>
      <c r="AD36" s="113"/>
      <c r="AF36" s="32"/>
      <c r="AG36" s="32"/>
    </row>
    <row r="37" spans="1:33" s="9" customFormat="1" ht="20.100000000000001" customHeight="1" x14ac:dyDescent="0.15">
      <c r="A37" s="1"/>
      <c r="B37" s="343"/>
      <c r="C37" s="148">
        <v>45927</v>
      </c>
      <c r="D37" s="149" t="s">
        <v>29</v>
      </c>
      <c r="E37" s="150">
        <v>45928</v>
      </c>
      <c r="F37" s="167" t="str">
        <f>IF(C37="","",TEXT(C37,"aaa"))</f>
        <v>土</v>
      </c>
      <c r="G37" s="179" t="str">
        <f>D37</f>
        <v>～</v>
      </c>
      <c r="H37" s="168" t="str">
        <f>IF(E37="","",TEXT(E37,"aaa"))</f>
        <v>日</v>
      </c>
      <c r="I37" s="28"/>
      <c r="J37" s="151" t="s">
        <v>131</v>
      </c>
      <c r="K37" s="180" t="s">
        <v>132</v>
      </c>
      <c r="L37" s="152" t="s">
        <v>153</v>
      </c>
      <c r="M37" s="148">
        <v>45928</v>
      </c>
      <c r="N37" s="302" t="s">
        <v>29</v>
      </c>
      <c r="O37" s="181">
        <v>45931</v>
      </c>
      <c r="P37" s="303" t="str">
        <f t="shared" si="5"/>
        <v>日</v>
      </c>
      <c r="Q37" s="284" t="str">
        <f t="shared" si="6"/>
        <v>～</v>
      </c>
      <c r="R37" s="28" t="str">
        <f t="shared" si="7"/>
        <v>水</v>
      </c>
      <c r="S37" s="28"/>
      <c r="T37" s="304" t="s">
        <v>178</v>
      </c>
      <c r="U37" s="305" t="s">
        <v>165</v>
      </c>
      <c r="V37" s="148">
        <v>45927</v>
      </c>
      <c r="W37" s="149" t="s">
        <v>29</v>
      </c>
      <c r="X37" s="150">
        <v>45928</v>
      </c>
      <c r="Y37" s="167" t="str">
        <f t="shared" si="22"/>
        <v>土</v>
      </c>
      <c r="Z37" s="149" t="str">
        <f t="shared" si="23"/>
        <v>～</v>
      </c>
      <c r="AA37" s="168" t="str">
        <f t="shared" si="24"/>
        <v>日</v>
      </c>
      <c r="AB37" s="28"/>
      <c r="AC37" s="151" t="s">
        <v>206</v>
      </c>
      <c r="AD37" s="152" t="s">
        <v>26</v>
      </c>
      <c r="AF37" s="32"/>
      <c r="AG37" s="32"/>
    </row>
    <row r="38" spans="1:33" s="9" customFormat="1" ht="20.100000000000001" customHeight="1" x14ac:dyDescent="0.15">
      <c r="A38" s="1"/>
      <c r="B38" s="341">
        <v>10</v>
      </c>
      <c r="C38" s="154">
        <v>45942</v>
      </c>
      <c r="D38" s="161" t="s">
        <v>129</v>
      </c>
      <c r="E38" s="155"/>
      <c r="F38" s="186" t="str">
        <f t="shared" si="16"/>
        <v>日</v>
      </c>
      <c r="G38" s="187" t="str">
        <f t="shared" si="17"/>
        <v/>
      </c>
      <c r="H38" s="188" t="str">
        <f t="shared" si="18"/>
        <v/>
      </c>
      <c r="I38" s="156"/>
      <c r="J38" s="157" t="s">
        <v>130</v>
      </c>
      <c r="K38" s="189" t="s">
        <v>22</v>
      </c>
      <c r="L38" s="158" t="s">
        <v>64</v>
      </c>
      <c r="M38" s="135">
        <v>45948</v>
      </c>
      <c r="N38" s="136" t="s">
        <v>29</v>
      </c>
      <c r="O38" s="137">
        <v>45949</v>
      </c>
      <c r="P38" s="278" t="str">
        <f t="shared" si="5"/>
        <v>土</v>
      </c>
      <c r="Q38" s="279" t="str">
        <f t="shared" si="6"/>
        <v>～</v>
      </c>
      <c r="R38" s="138" t="str">
        <f t="shared" si="7"/>
        <v>日</v>
      </c>
      <c r="S38" s="138"/>
      <c r="T38" s="139" t="s">
        <v>90</v>
      </c>
      <c r="U38" s="140" t="s">
        <v>156</v>
      </c>
      <c r="V38" s="135">
        <v>45935</v>
      </c>
      <c r="W38" s="136" t="s">
        <v>129</v>
      </c>
      <c r="X38" s="137" t="s">
        <v>129</v>
      </c>
      <c r="Y38" s="175" t="str">
        <f t="shared" si="22"/>
        <v>日</v>
      </c>
      <c r="Z38" s="176" t="str">
        <f t="shared" si="23"/>
        <v/>
      </c>
      <c r="AA38" s="177" t="str">
        <f t="shared" si="24"/>
        <v/>
      </c>
      <c r="AB38" s="138"/>
      <c r="AC38" s="139" t="s">
        <v>201</v>
      </c>
      <c r="AD38" s="140" t="s">
        <v>202</v>
      </c>
      <c r="AF38" s="32"/>
      <c r="AG38" s="32"/>
    </row>
    <row r="39" spans="1:33" s="9" customFormat="1" ht="20.100000000000001" customHeight="1" x14ac:dyDescent="0.15">
      <c r="A39" s="1"/>
      <c r="B39" s="342"/>
      <c r="C39" s="141">
        <v>45949</v>
      </c>
      <c r="D39" s="142" t="s">
        <v>129</v>
      </c>
      <c r="E39" s="143"/>
      <c r="F39" s="170" t="str">
        <f t="shared" si="16"/>
        <v>日</v>
      </c>
      <c r="G39" s="171" t="str">
        <f t="shared" si="17"/>
        <v/>
      </c>
      <c r="H39" s="172" t="str">
        <f t="shared" si="18"/>
        <v/>
      </c>
      <c r="I39" s="144"/>
      <c r="J39" s="145" t="s">
        <v>128</v>
      </c>
      <c r="K39" s="173" t="s">
        <v>41</v>
      </c>
      <c r="L39" s="146" t="s">
        <v>41</v>
      </c>
      <c r="M39" s="141">
        <v>45948</v>
      </c>
      <c r="N39" s="142" t="s">
        <v>29</v>
      </c>
      <c r="O39" s="143">
        <v>45950</v>
      </c>
      <c r="P39" s="280" t="str">
        <f t="shared" si="5"/>
        <v>土</v>
      </c>
      <c r="Q39" s="281" t="str">
        <f t="shared" si="6"/>
        <v>～</v>
      </c>
      <c r="R39" s="144" t="str">
        <f t="shared" si="7"/>
        <v>月</v>
      </c>
      <c r="S39" s="144"/>
      <c r="T39" s="147" t="s">
        <v>92</v>
      </c>
      <c r="U39" s="146" t="s">
        <v>188</v>
      </c>
      <c r="V39" s="154">
        <v>45941</v>
      </c>
      <c r="W39" s="161" t="s">
        <v>29</v>
      </c>
      <c r="X39" s="155">
        <v>45942</v>
      </c>
      <c r="Y39" s="186" t="str">
        <f t="shared" si="22"/>
        <v>土</v>
      </c>
      <c r="Z39" s="187" t="str">
        <f t="shared" si="23"/>
        <v>～</v>
      </c>
      <c r="AA39" s="188" t="str">
        <f t="shared" si="24"/>
        <v>日</v>
      </c>
      <c r="AB39" s="156"/>
      <c r="AC39" s="157" t="s">
        <v>207</v>
      </c>
      <c r="AD39" s="158" t="s">
        <v>18</v>
      </c>
      <c r="AF39" s="32"/>
      <c r="AG39" s="32"/>
    </row>
    <row r="40" spans="1:33" s="9" customFormat="1" ht="20.100000000000001" customHeight="1" x14ac:dyDescent="0.15">
      <c r="A40" s="1"/>
      <c r="B40" s="342"/>
      <c r="C40" s="253"/>
      <c r="D40" s="254" t="s">
        <v>129</v>
      </c>
      <c r="E40" s="255"/>
      <c r="F40" s="256" t="str">
        <f t="shared" si="16"/>
        <v/>
      </c>
      <c r="G40" s="257" t="str">
        <f t="shared" si="17"/>
        <v/>
      </c>
      <c r="H40" s="258" t="str">
        <f t="shared" si="18"/>
        <v/>
      </c>
      <c r="I40" s="259"/>
      <c r="J40" s="260"/>
      <c r="K40" s="261"/>
      <c r="L40" s="262"/>
      <c r="M40" s="141">
        <v>45954</v>
      </c>
      <c r="N40" s="142" t="s">
        <v>29</v>
      </c>
      <c r="O40" s="143">
        <v>45956</v>
      </c>
      <c r="P40" s="280" t="str">
        <f t="shared" si="5"/>
        <v>金</v>
      </c>
      <c r="Q40" s="281" t="str">
        <f t="shared" si="6"/>
        <v>～</v>
      </c>
      <c r="R40" s="144" t="str">
        <f t="shared" si="7"/>
        <v>日</v>
      </c>
      <c r="S40" s="144"/>
      <c r="T40" s="147" t="s">
        <v>134</v>
      </c>
      <c r="U40" s="146" t="s">
        <v>62</v>
      </c>
      <c r="V40" s="141">
        <v>45943</v>
      </c>
      <c r="W40" s="142" t="s">
        <v>129</v>
      </c>
      <c r="X40" s="143" t="s">
        <v>129</v>
      </c>
      <c r="Y40" s="170" t="str">
        <f t="shared" si="22"/>
        <v>月</v>
      </c>
      <c r="Z40" s="171" t="str">
        <f t="shared" si="23"/>
        <v/>
      </c>
      <c r="AA40" s="172" t="str">
        <f t="shared" si="24"/>
        <v/>
      </c>
      <c r="AB40" s="144"/>
      <c r="AC40" s="147" t="s">
        <v>91</v>
      </c>
      <c r="AD40" s="146" t="s">
        <v>18</v>
      </c>
      <c r="AF40" s="32"/>
      <c r="AG40" s="32"/>
    </row>
    <row r="41" spans="1:33" s="9" customFormat="1" ht="20.100000000000001" customHeight="1" x14ac:dyDescent="0.15">
      <c r="A41" s="1"/>
      <c r="B41" s="342"/>
      <c r="C41" s="60"/>
      <c r="D41" s="61" t="s">
        <v>129</v>
      </c>
      <c r="E41" s="68"/>
      <c r="F41" s="62" t="str">
        <f t="shared" si="16"/>
        <v/>
      </c>
      <c r="G41" s="63" t="str">
        <f t="shared" si="17"/>
        <v/>
      </c>
      <c r="H41" s="64" t="str">
        <f t="shared" si="18"/>
        <v/>
      </c>
      <c r="I41" s="65"/>
      <c r="J41" s="66"/>
      <c r="K41" s="67"/>
      <c r="L41" s="69"/>
      <c r="M41" s="141">
        <v>45956</v>
      </c>
      <c r="N41" s="142" t="s">
        <v>129</v>
      </c>
      <c r="O41" s="143"/>
      <c r="P41" s="280" t="str">
        <f t="shared" si="5"/>
        <v>日</v>
      </c>
      <c r="Q41" s="306" t="str">
        <f t="shared" si="6"/>
        <v/>
      </c>
      <c r="R41" s="144" t="str">
        <f t="shared" si="7"/>
        <v/>
      </c>
      <c r="S41" s="144"/>
      <c r="T41" s="145" t="s">
        <v>94</v>
      </c>
      <c r="U41" s="146" t="s">
        <v>157</v>
      </c>
      <c r="V41" s="141">
        <v>45949</v>
      </c>
      <c r="W41" s="171" t="s">
        <v>129</v>
      </c>
      <c r="X41" s="143" t="s">
        <v>129</v>
      </c>
      <c r="Y41" s="170" t="str">
        <f t="shared" si="22"/>
        <v>日</v>
      </c>
      <c r="Z41" s="171" t="str">
        <f t="shared" si="23"/>
        <v/>
      </c>
      <c r="AA41" s="172" t="str">
        <f t="shared" si="24"/>
        <v/>
      </c>
      <c r="AB41" s="144"/>
      <c r="AC41" s="147" t="s">
        <v>93</v>
      </c>
      <c r="AD41" s="146" t="s">
        <v>16</v>
      </c>
      <c r="AF41" s="32"/>
      <c r="AG41" s="32"/>
    </row>
    <row r="42" spans="1:33" s="9" customFormat="1" ht="20.100000000000001" customHeight="1" x14ac:dyDescent="0.15">
      <c r="A42" s="1"/>
      <c r="B42" s="344">
        <v>11</v>
      </c>
      <c r="C42" s="135">
        <v>45962</v>
      </c>
      <c r="D42" s="136" t="s">
        <v>29</v>
      </c>
      <c r="E42" s="137">
        <v>45963</v>
      </c>
      <c r="F42" s="175" t="str">
        <f t="shared" ref="F42:F49" si="25">IF(C42="","",TEXT(C42,"aaa"))</f>
        <v>土</v>
      </c>
      <c r="G42" s="176" t="str">
        <f>D42</f>
        <v>～</v>
      </c>
      <c r="H42" s="177" t="str">
        <f>IF(E42="","",TEXT(E42,"aaa"))</f>
        <v>日</v>
      </c>
      <c r="I42" s="138"/>
      <c r="J42" s="139" t="s">
        <v>88</v>
      </c>
      <c r="K42" s="178" t="s">
        <v>13</v>
      </c>
      <c r="L42" s="140" t="s">
        <v>89</v>
      </c>
      <c r="M42" s="135">
        <v>45962</v>
      </c>
      <c r="N42" s="136" t="s">
        <v>29</v>
      </c>
      <c r="O42" s="137">
        <v>45963</v>
      </c>
      <c r="P42" s="278" t="str">
        <f t="shared" ref="P42:P48" si="26">IF(M42="","",TEXT(M42,"aaa"))</f>
        <v>土</v>
      </c>
      <c r="Q42" s="279" t="str">
        <f t="shared" ref="Q42:Q50" si="27">N42</f>
        <v>～</v>
      </c>
      <c r="R42" s="138" t="str">
        <f t="shared" ref="R42:R48" si="28">IF(O42="","",TEXT(O42,"aaa"))</f>
        <v>日</v>
      </c>
      <c r="S42" s="138"/>
      <c r="T42" s="307" t="s">
        <v>154</v>
      </c>
      <c r="U42" s="140" t="s">
        <v>208</v>
      </c>
      <c r="V42" s="244"/>
      <c r="W42" s="136"/>
      <c r="X42" s="162"/>
      <c r="Y42" s="247" t="str">
        <f t="shared" si="8"/>
        <v/>
      </c>
      <c r="Z42" s="176"/>
      <c r="AA42" s="248" t="str">
        <f t="shared" si="10"/>
        <v/>
      </c>
      <c r="AB42" s="138"/>
      <c r="AC42" s="139"/>
      <c r="AD42" s="140"/>
      <c r="AF42" s="32"/>
      <c r="AG42" s="32"/>
    </row>
    <row r="43" spans="1:33" s="9" customFormat="1" ht="20.100000000000001" customHeight="1" x14ac:dyDescent="0.15">
      <c r="A43" s="1"/>
      <c r="B43" s="344"/>
      <c r="C43" s="141">
        <v>45963</v>
      </c>
      <c r="D43" s="142" t="s">
        <v>129</v>
      </c>
      <c r="E43" s="143"/>
      <c r="F43" s="170" t="str">
        <f t="shared" si="25"/>
        <v>日</v>
      </c>
      <c r="G43" s="171" t="str">
        <f>D43</f>
        <v/>
      </c>
      <c r="H43" s="172" t="str">
        <f>IF(E43="","",TEXT(E43,"aaa"))</f>
        <v/>
      </c>
      <c r="I43" s="144"/>
      <c r="J43" s="147" t="s">
        <v>197</v>
      </c>
      <c r="K43" s="173" t="s">
        <v>75</v>
      </c>
      <c r="L43" s="146" t="s">
        <v>18</v>
      </c>
      <c r="M43" s="141">
        <v>45962</v>
      </c>
      <c r="N43" s="142" t="s">
        <v>29</v>
      </c>
      <c r="O43" s="143">
        <v>45963</v>
      </c>
      <c r="P43" s="280" t="str">
        <f t="shared" si="26"/>
        <v>土</v>
      </c>
      <c r="Q43" s="281" t="str">
        <f t="shared" si="27"/>
        <v>～</v>
      </c>
      <c r="R43" s="144" t="str">
        <f t="shared" si="28"/>
        <v>日</v>
      </c>
      <c r="S43" s="144"/>
      <c r="T43" s="147" t="s">
        <v>177</v>
      </c>
      <c r="U43" s="146"/>
      <c r="V43" s="95" t="s">
        <v>129</v>
      </c>
      <c r="W43" s="61" t="s">
        <v>129</v>
      </c>
      <c r="X43" s="94" t="s">
        <v>129</v>
      </c>
      <c r="Y43" s="117" t="str">
        <f t="shared" si="8"/>
        <v/>
      </c>
      <c r="Z43" s="63" t="str">
        <f t="shared" si="9"/>
        <v/>
      </c>
      <c r="AA43" s="118" t="str">
        <f t="shared" si="10"/>
        <v/>
      </c>
      <c r="AB43" s="65"/>
      <c r="AC43" s="119"/>
      <c r="AD43" s="69"/>
      <c r="AF43" s="32"/>
      <c r="AG43" s="32"/>
    </row>
    <row r="44" spans="1:33" s="9" customFormat="1" ht="30" customHeight="1" x14ac:dyDescent="0.15">
      <c r="A44" s="1"/>
      <c r="B44" s="344"/>
      <c r="C44" s="190">
        <v>45964</v>
      </c>
      <c r="D44" s="191" t="s">
        <v>129</v>
      </c>
      <c r="E44" s="192"/>
      <c r="F44" s="195" t="str">
        <f t="shared" si="25"/>
        <v>月</v>
      </c>
      <c r="G44" s="196" t="s">
        <v>172</v>
      </c>
      <c r="H44" s="197"/>
      <c r="I44" s="193"/>
      <c r="J44" s="145" t="s">
        <v>223</v>
      </c>
      <c r="K44" s="173" t="s">
        <v>25</v>
      </c>
      <c r="L44" s="146" t="s">
        <v>26</v>
      </c>
      <c r="M44" s="190">
        <v>45963</v>
      </c>
      <c r="N44" s="191" t="s">
        <v>129</v>
      </c>
      <c r="O44" s="192"/>
      <c r="P44" s="294" t="str">
        <f t="shared" si="26"/>
        <v>日</v>
      </c>
      <c r="Q44" s="295" t="str">
        <f t="shared" si="27"/>
        <v/>
      </c>
      <c r="R44" s="193" t="str">
        <f t="shared" si="28"/>
        <v/>
      </c>
      <c r="S44" s="193"/>
      <c r="T44" s="296" t="s">
        <v>96</v>
      </c>
      <c r="U44" s="194" t="s">
        <v>62</v>
      </c>
      <c r="V44" s="200" t="s">
        <v>129</v>
      </c>
      <c r="W44" s="201" t="s">
        <v>129</v>
      </c>
      <c r="X44" s="202" t="s">
        <v>129</v>
      </c>
      <c r="Y44" s="203" t="str">
        <f t="shared" si="8"/>
        <v/>
      </c>
      <c r="Z44" s="204" t="str">
        <f t="shared" si="9"/>
        <v/>
      </c>
      <c r="AA44" s="205" t="str">
        <f t="shared" si="10"/>
        <v/>
      </c>
      <c r="AB44" s="206"/>
      <c r="AC44" s="207"/>
      <c r="AD44" s="208"/>
      <c r="AF44" s="32"/>
      <c r="AG44" s="32"/>
    </row>
    <row r="45" spans="1:33" s="9" customFormat="1" ht="20.100000000000001" customHeight="1" x14ac:dyDescent="0.15">
      <c r="A45" s="1"/>
      <c r="B45" s="344"/>
      <c r="C45" s="141">
        <v>45970</v>
      </c>
      <c r="D45" s="142" t="s">
        <v>129</v>
      </c>
      <c r="E45" s="143"/>
      <c r="F45" s="170" t="str">
        <f t="shared" si="25"/>
        <v>日</v>
      </c>
      <c r="G45" s="171" t="str">
        <f>D45</f>
        <v/>
      </c>
      <c r="H45" s="172" t="str">
        <f>IF(E45="","",TEXT(E45,"aaa"))</f>
        <v/>
      </c>
      <c r="I45" s="144"/>
      <c r="J45" s="147" t="s">
        <v>199</v>
      </c>
      <c r="K45" s="173" t="s">
        <v>16</v>
      </c>
      <c r="L45" s="146" t="s">
        <v>16</v>
      </c>
      <c r="M45" s="141">
        <v>45969</v>
      </c>
      <c r="N45" s="142" t="s">
        <v>29</v>
      </c>
      <c r="O45" s="143">
        <v>45971</v>
      </c>
      <c r="P45" s="280" t="str">
        <f t="shared" si="26"/>
        <v>土</v>
      </c>
      <c r="Q45" s="281" t="str">
        <f t="shared" si="27"/>
        <v>～</v>
      </c>
      <c r="R45" s="144" t="str">
        <f t="shared" si="28"/>
        <v>月</v>
      </c>
      <c r="S45" s="144"/>
      <c r="T45" s="147" t="s">
        <v>97</v>
      </c>
      <c r="U45" s="146" t="s">
        <v>62</v>
      </c>
      <c r="V45" s="141">
        <v>45969</v>
      </c>
      <c r="W45" s="142" t="s">
        <v>29</v>
      </c>
      <c r="X45" s="143">
        <v>45970</v>
      </c>
      <c r="Y45" s="170" t="str">
        <f t="shared" ref="Y45" si="29">IF(V45="","",TEXT(V45,"aaa"))</f>
        <v>土</v>
      </c>
      <c r="Z45" s="171" t="str">
        <f t="shared" ref="Z45" si="30">W45</f>
        <v>～</v>
      </c>
      <c r="AA45" s="172" t="str">
        <f t="shared" ref="AA45" si="31">IF(X45="","",TEXT(X45,"aaa"))</f>
        <v>日</v>
      </c>
      <c r="AB45" s="144"/>
      <c r="AC45" s="236" t="s">
        <v>232</v>
      </c>
      <c r="AD45" s="146" t="s">
        <v>18</v>
      </c>
      <c r="AF45" s="32"/>
      <c r="AG45" s="32"/>
    </row>
    <row r="46" spans="1:33" s="9" customFormat="1" ht="20.100000000000001" customHeight="1" x14ac:dyDescent="0.15">
      <c r="A46" s="1"/>
      <c r="B46" s="344"/>
      <c r="C46" s="141">
        <v>45970</v>
      </c>
      <c r="D46" s="142" t="s">
        <v>129</v>
      </c>
      <c r="E46" s="143"/>
      <c r="F46" s="170" t="str">
        <f t="shared" si="25"/>
        <v>日</v>
      </c>
      <c r="G46" s="171" t="str">
        <f>D46</f>
        <v/>
      </c>
      <c r="H46" s="172" t="str">
        <f>IF(E46="","",TEXT(E46,"aaa"))</f>
        <v/>
      </c>
      <c r="I46" s="144"/>
      <c r="J46" s="147" t="s">
        <v>133</v>
      </c>
      <c r="K46" s="173" t="s">
        <v>38</v>
      </c>
      <c r="L46" s="146" t="s">
        <v>38</v>
      </c>
      <c r="M46" s="190"/>
      <c r="N46" s="191"/>
      <c r="O46" s="192"/>
      <c r="P46" s="294"/>
      <c r="Q46" s="295"/>
      <c r="R46" s="193"/>
      <c r="S46" s="193"/>
      <c r="T46" s="296"/>
      <c r="U46" s="194"/>
      <c r="V46" s="200"/>
      <c r="W46" s="201"/>
      <c r="X46" s="202"/>
      <c r="Y46" s="203"/>
      <c r="Z46" s="204"/>
      <c r="AA46" s="205"/>
      <c r="AB46" s="206"/>
      <c r="AC46" s="207"/>
      <c r="AD46" s="208"/>
      <c r="AF46" s="32"/>
      <c r="AG46" s="32"/>
    </row>
    <row r="47" spans="1:33" s="9" customFormat="1" ht="20.100000000000001" customHeight="1" x14ac:dyDescent="0.15">
      <c r="A47" s="1"/>
      <c r="B47" s="344"/>
      <c r="C47" s="141">
        <v>45977</v>
      </c>
      <c r="D47" s="142" t="s">
        <v>129</v>
      </c>
      <c r="E47" s="143"/>
      <c r="F47" s="170" t="str">
        <f t="shared" si="25"/>
        <v>日</v>
      </c>
      <c r="G47" s="171" t="str">
        <f>D47</f>
        <v/>
      </c>
      <c r="H47" s="172" t="str">
        <f>IF(E47="","",TEXT(E47,"aaa"))</f>
        <v/>
      </c>
      <c r="I47" s="144"/>
      <c r="J47" s="147" t="s">
        <v>224</v>
      </c>
      <c r="K47" s="173" t="s">
        <v>22</v>
      </c>
      <c r="L47" s="146" t="s">
        <v>18</v>
      </c>
      <c r="M47" s="154">
        <v>45984</v>
      </c>
      <c r="N47" s="161" t="s">
        <v>129</v>
      </c>
      <c r="O47" s="155"/>
      <c r="P47" s="297" t="str">
        <f t="shared" si="26"/>
        <v>日</v>
      </c>
      <c r="Q47" s="298" t="str">
        <f t="shared" si="27"/>
        <v/>
      </c>
      <c r="R47" s="156" t="str">
        <f t="shared" si="28"/>
        <v/>
      </c>
      <c r="S47" s="156"/>
      <c r="T47" s="157" t="s">
        <v>99</v>
      </c>
      <c r="U47" s="158" t="s">
        <v>166</v>
      </c>
      <c r="V47" s="95"/>
      <c r="W47" s="61"/>
      <c r="X47" s="94"/>
      <c r="Y47" s="117"/>
      <c r="Z47" s="63"/>
      <c r="AA47" s="118"/>
      <c r="AB47" s="65"/>
      <c r="AC47" s="119"/>
      <c r="AD47" s="69"/>
      <c r="AF47" s="32"/>
      <c r="AG47" s="32"/>
    </row>
    <row r="48" spans="1:33" s="9" customFormat="1" ht="20.100000000000001" customHeight="1" x14ac:dyDescent="0.15">
      <c r="A48" s="1"/>
      <c r="B48" s="344"/>
      <c r="C48" s="141">
        <v>45985</v>
      </c>
      <c r="D48" s="142" t="s">
        <v>129</v>
      </c>
      <c r="E48" s="143"/>
      <c r="F48" s="170" t="str">
        <f t="shared" si="25"/>
        <v>月</v>
      </c>
      <c r="G48" s="174" t="s">
        <v>172</v>
      </c>
      <c r="H48" s="172"/>
      <c r="I48" s="144"/>
      <c r="J48" s="147" t="s">
        <v>145</v>
      </c>
      <c r="K48" s="173" t="s">
        <v>55</v>
      </c>
      <c r="L48" s="146" t="s">
        <v>146</v>
      </c>
      <c r="M48" s="141">
        <v>45985</v>
      </c>
      <c r="N48" s="142" t="s">
        <v>129</v>
      </c>
      <c r="O48" s="143"/>
      <c r="P48" s="280" t="str">
        <f t="shared" si="26"/>
        <v>月</v>
      </c>
      <c r="Q48" s="281" t="str">
        <f t="shared" si="27"/>
        <v/>
      </c>
      <c r="R48" s="144" t="str">
        <f t="shared" si="28"/>
        <v/>
      </c>
      <c r="S48" s="144"/>
      <c r="T48" s="147" t="s">
        <v>171</v>
      </c>
      <c r="U48" s="146" t="s">
        <v>166</v>
      </c>
      <c r="V48" s="95" t="s">
        <v>129</v>
      </c>
      <c r="W48" s="61" t="s">
        <v>129</v>
      </c>
      <c r="X48" s="94" t="s">
        <v>129</v>
      </c>
      <c r="Y48" s="117" t="str">
        <f t="shared" si="8"/>
        <v/>
      </c>
      <c r="Z48" s="63" t="str">
        <f t="shared" si="9"/>
        <v/>
      </c>
      <c r="AA48" s="118" t="str">
        <f t="shared" si="10"/>
        <v/>
      </c>
      <c r="AB48" s="65"/>
      <c r="AC48" s="119"/>
      <c r="AD48" s="69"/>
      <c r="AF48" s="32"/>
      <c r="AG48" s="32"/>
    </row>
    <row r="49" spans="1:33" s="9" customFormat="1" ht="20.100000000000001" customHeight="1" x14ac:dyDescent="0.15">
      <c r="A49" s="1"/>
      <c r="B49" s="344"/>
      <c r="C49" s="148">
        <v>45990</v>
      </c>
      <c r="D49" s="149" t="s">
        <v>29</v>
      </c>
      <c r="E49" s="150">
        <v>45991</v>
      </c>
      <c r="F49" s="167" t="str">
        <f t="shared" si="25"/>
        <v>土</v>
      </c>
      <c r="G49" s="179" t="str">
        <f>D49</f>
        <v>～</v>
      </c>
      <c r="H49" s="168" t="str">
        <f>IF(E49="","",TEXT(E49,"aaa"))</f>
        <v>日</v>
      </c>
      <c r="I49" s="28"/>
      <c r="J49" s="151" t="s">
        <v>98</v>
      </c>
      <c r="K49" s="180" t="s">
        <v>25</v>
      </c>
      <c r="L49" s="152" t="s">
        <v>26</v>
      </c>
      <c r="M49" s="190"/>
      <c r="N49" s="191"/>
      <c r="O49" s="192"/>
      <c r="P49" s="294"/>
      <c r="Q49" s="295"/>
      <c r="R49" s="193"/>
      <c r="S49" s="193"/>
      <c r="T49" s="296"/>
      <c r="U49" s="194"/>
      <c r="V49" s="80" t="s">
        <v>129</v>
      </c>
      <c r="W49" s="87" t="s">
        <v>129</v>
      </c>
      <c r="X49" s="81" t="s">
        <v>129</v>
      </c>
      <c r="Y49" s="82" t="str">
        <f t="shared" si="8"/>
        <v/>
      </c>
      <c r="Z49" s="90" t="str">
        <f t="shared" si="9"/>
        <v/>
      </c>
      <c r="AA49" s="83" t="str">
        <f t="shared" si="10"/>
        <v/>
      </c>
      <c r="AB49" s="84"/>
      <c r="AC49" s="120"/>
      <c r="AD49" s="86"/>
      <c r="AF49" s="32"/>
      <c r="AG49" s="32"/>
    </row>
    <row r="50" spans="1:33" s="9" customFormat="1" ht="20.100000000000001" customHeight="1" x14ac:dyDescent="0.15">
      <c r="A50" s="1"/>
      <c r="B50" s="341">
        <v>12</v>
      </c>
      <c r="C50" s="135">
        <v>45997</v>
      </c>
      <c r="D50" s="136" t="s">
        <v>129</v>
      </c>
      <c r="E50" s="137"/>
      <c r="F50" s="175" t="str">
        <f t="shared" ref="F50:F52" si="32">IF(C50="","",TEXT(C50,"aaa"))</f>
        <v>土</v>
      </c>
      <c r="G50" s="176" t="str">
        <f t="shared" ref="G50:G52" si="33">D50</f>
        <v/>
      </c>
      <c r="H50" s="177" t="str">
        <f t="shared" ref="H50:H52" si="34">IF(E50="","",TEXT(E50,"aaa"))</f>
        <v/>
      </c>
      <c r="I50" s="138"/>
      <c r="J50" s="139" t="s">
        <v>228</v>
      </c>
      <c r="K50" s="178" t="s">
        <v>25</v>
      </c>
      <c r="L50" s="140" t="s">
        <v>11</v>
      </c>
      <c r="M50" s="135">
        <v>45981</v>
      </c>
      <c r="N50" s="285" t="s">
        <v>236</v>
      </c>
      <c r="O50" s="162">
        <v>45982</v>
      </c>
      <c r="P50" s="286" t="str">
        <f t="shared" si="5"/>
        <v>木</v>
      </c>
      <c r="Q50" s="279" t="str">
        <f t="shared" si="27"/>
        <v>～</v>
      </c>
      <c r="R50" s="138" t="str">
        <f t="shared" si="7"/>
        <v>金</v>
      </c>
      <c r="S50" s="138"/>
      <c r="T50" s="287" t="s">
        <v>158</v>
      </c>
      <c r="U50" s="288" t="s">
        <v>238</v>
      </c>
      <c r="V50" s="135">
        <v>45998</v>
      </c>
      <c r="W50" s="136" t="s">
        <v>129</v>
      </c>
      <c r="X50" s="137" t="s">
        <v>129</v>
      </c>
      <c r="Y50" s="175" t="str">
        <f t="shared" si="8"/>
        <v>日</v>
      </c>
      <c r="Z50" s="176" t="str">
        <f t="shared" si="9"/>
        <v/>
      </c>
      <c r="AA50" s="177" t="str">
        <f t="shared" si="10"/>
        <v/>
      </c>
      <c r="AB50" s="138"/>
      <c r="AC50" s="240" t="s">
        <v>103</v>
      </c>
      <c r="AD50" s="140" t="s">
        <v>44</v>
      </c>
      <c r="AF50" s="32"/>
      <c r="AG50" s="32"/>
    </row>
    <row r="51" spans="1:33" s="9" customFormat="1" ht="20.100000000000001" customHeight="1" x14ac:dyDescent="0.15">
      <c r="A51" s="1"/>
      <c r="B51" s="342"/>
      <c r="C51" s="141">
        <v>45998</v>
      </c>
      <c r="D51" s="142" t="s">
        <v>129</v>
      </c>
      <c r="E51" s="143"/>
      <c r="F51" s="170" t="str">
        <f t="shared" si="32"/>
        <v>日</v>
      </c>
      <c r="G51" s="171" t="str">
        <f t="shared" si="33"/>
        <v/>
      </c>
      <c r="H51" s="172" t="str">
        <f t="shared" si="34"/>
        <v/>
      </c>
      <c r="I51" s="144"/>
      <c r="J51" s="147" t="s">
        <v>100</v>
      </c>
      <c r="K51" s="173" t="s">
        <v>101</v>
      </c>
      <c r="L51" s="146" t="s">
        <v>102</v>
      </c>
      <c r="M51" s="308">
        <v>46011</v>
      </c>
      <c r="N51" s="142" t="s">
        <v>29</v>
      </c>
      <c r="O51" s="292">
        <v>46012</v>
      </c>
      <c r="P51" s="293" t="str">
        <f t="shared" si="5"/>
        <v>土</v>
      </c>
      <c r="Q51" s="281" t="str">
        <f t="shared" si="6"/>
        <v>～</v>
      </c>
      <c r="R51" s="309" t="str">
        <f t="shared" si="7"/>
        <v>日</v>
      </c>
      <c r="S51" s="309"/>
      <c r="T51" s="147" t="s">
        <v>142</v>
      </c>
      <c r="U51" s="146" t="s">
        <v>45</v>
      </c>
      <c r="V51" s="141">
        <v>45998</v>
      </c>
      <c r="W51" s="142" t="s">
        <v>129</v>
      </c>
      <c r="X51" s="143" t="s">
        <v>129</v>
      </c>
      <c r="Y51" s="170" t="str">
        <f t="shared" si="8"/>
        <v>日</v>
      </c>
      <c r="Z51" s="171" t="str">
        <f t="shared" si="9"/>
        <v/>
      </c>
      <c r="AA51" s="172" t="str">
        <f t="shared" si="10"/>
        <v/>
      </c>
      <c r="AB51" s="144"/>
      <c r="AC51" s="236" t="s">
        <v>124</v>
      </c>
      <c r="AD51" s="146" t="s">
        <v>14</v>
      </c>
      <c r="AF51" s="32"/>
      <c r="AG51" s="32"/>
    </row>
    <row r="52" spans="1:33" s="9" customFormat="1" ht="20.100000000000001" customHeight="1" x14ac:dyDescent="0.15">
      <c r="A52" s="1"/>
      <c r="B52" s="343"/>
      <c r="C52" s="148">
        <v>45998</v>
      </c>
      <c r="D52" s="149" t="s">
        <v>129</v>
      </c>
      <c r="E52" s="150"/>
      <c r="F52" s="167" t="str">
        <f t="shared" si="32"/>
        <v>日</v>
      </c>
      <c r="G52" s="179" t="str">
        <f t="shared" si="33"/>
        <v/>
      </c>
      <c r="H52" s="168" t="str">
        <f t="shared" si="34"/>
        <v/>
      </c>
      <c r="I52" s="28"/>
      <c r="J52" s="151" t="s">
        <v>104</v>
      </c>
      <c r="K52" s="180" t="s">
        <v>58</v>
      </c>
      <c r="L52" s="152" t="s">
        <v>26</v>
      </c>
      <c r="M52" s="308">
        <v>46015</v>
      </c>
      <c r="N52" s="142" t="s">
        <v>29</v>
      </c>
      <c r="O52" s="292">
        <v>46017</v>
      </c>
      <c r="P52" s="293" t="str">
        <f t="shared" si="5"/>
        <v>水</v>
      </c>
      <c r="Q52" s="281" t="str">
        <f t="shared" si="6"/>
        <v>～</v>
      </c>
      <c r="R52" s="309" t="str">
        <f t="shared" si="7"/>
        <v>金</v>
      </c>
      <c r="S52" s="309"/>
      <c r="T52" s="147" t="s">
        <v>105</v>
      </c>
      <c r="U52" s="146" t="s">
        <v>167</v>
      </c>
      <c r="V52" s="80" t="s">
        <v>129</v>
      </c>
      <c r="W52" s="87" t="s">
        <v>129</v>
      </c>
      <c r="X52" s="81" t="s">
        <v>129</v>
      </c>
      <c r="Y52" s="82" t="str">
        <f t="shared" si="8"/>
        <v/>
      </c>
      <c r="Z52" s="90" t="str">
        <f t="shared" si="9"/>
        <v/>
      </c>
      <c r="AA52" s="83" t="str">
        <f t="shared" si="10"/>
        <v/>
      </c>
      <c r="AB52" s="84"/>
      <c r="AC52" s="120"/>
      <c r="AD52" s="86"/>
      <c r="AF52" s="32"/>
      <c r="AG52" s="32"/>
    </row>
    <row r="53" spans="1:33" s="9" customFormat="1" ht="20.100000000000001" customHeight="1" x14ac:dyDescent="0.15">
      <c r="A53" s="1"/>
      <c r="B53" s="341">
        <v>1</v>
      </c>
      <c r="C53" s="244">
        <v>46032</v>
      </c>
      <c r="D53" s="136" t="s">
        <v>129</v>
      </c>
      <c r="E53" s="162"/>
      <c r="F53" s="175" t="str">
        <f t="shared" si="16"/>
        <v>土</v>
      </c>
      <c r="G53" s="176" t="str">
        <f t="shared" si="17"/>
        <v/>
      </c>
      <c r="H53" s="177" t="str">
        <f t="shared" si="18"/>
        <v/>
      </c>
      <c r="I53" s="245"/>
      <c r="J53" s="241" t="s">
        <v>106</v>
      </c>
      <c r="K53" s="178" t="s">
        <v>58</v>
      </c>
      <c r="L53" s="242" t="s">
        <v>18</v>
      </c>
      <c r="M53" s="57"/>
      <c r="N53" s="51" t="s">
        <v>129</v>
      </c>
      <c r="O53" s="52"/>
      <c r="P53" s="269" t="str">
        <f t="shared" si="1"/>
        <v/>
      </c>
      <c r="Q53" s="310" t="str">
        <f t="shared" si="2"/>
        <v/>
      </c>
      <c r="R53" s="56" t="str">
        <f t="shared" si="3"/>
        <v/>
      </c>
      <c r="S53" s="56"/>
      <c r="T53" s="311"/>
      <c r="U53" s="312"/>
      <c r="V53" s="114" t="s">
        <v>129</v>
      </c>
      <c r="W53" s="51" t="s">
        <v>129</v>
      </c>
      <c r="X53" s="110" t="s">
        <v>129</v>
      </c>
      <c r="Y53" s="115" t="str">
        <f t="shared" si="8"/>
        <v/>
      </c>
      <c r="Z53" s="54" t="str">
        <f t="shared" si="9"/>
        <v/>
      </c>
      <c r="AA53" s="116" t="str">
        <f t="shared" si="10"/>
        <v/>
      </c>
      <c r="AB53" s="122"/>
      <c r="AC53" s="59"/>
      <c r="AD53" s="58"/>
      <c r="AF53" s="32"/>
      <c r="AG53" s="32"/>
    </row>
    <row r="54" spans="1:33" s="9" customFormat="1" ht="20.100000000000001" customHeight="1" x14ac:dyDescent="0.15">
      <c r="A54" s="1"/>
      <c r="B54" s="342"/>
      <c r="C54" s="141">
        <v>46033</v>
      </c>
      <c r="D54" s="142" t="s">
        <v>129</v>
      </c>
      <c r="E54" s="143"/>
      <c r="F54" s="170" t="str">
        <f t="shared" si="16"/>
        <v>日</v>
      </c>
      <c r="G54" s="171" t="str">
        <f t="shared" si="17"/>
        <v/>
      </c>
      <c r="H54" s="172" t="str">
        <f t="shared" si="18"/>
        <v/>
      </c>
      <c r="I54" s="144"/>
      <c r="J54" s="147" t="s">
        <v>225</v>
      </c>
      <c r="K54" s="173" t="s">
        <v>25</v>
      </c>
      <c r="L54" s="146" t="s">
        <v>26</v>
      </c>
      <c r="M54" s="313"/>
      <c r="N54" s="61" t="s">
        <v>129</v>
      </c>
      <c r="O54" s="68"/>
      <c r="P54" s="272" t="str">
        <f t="shared" si="1"/>
        <v/>
      </c>
      <c r="Q54" s="275" t="str">
        <f t="shared" si="2"/>
        <v/>
      </c>
      <c r="R54" s="65" t="str">
        <f t="shared" si="3"/>
        <v/>
      </c>
      <c r="S54" s="65"/>
      <c r="T54" s="78"/>
      <c r="U54" s="79"/>
      <c r="V54" s="123" t="s">
        <v>129</v>
      </c>
      <c r="W54" s="61" t="s">
        <v>129</v>
      </c>
      <c r="X54" s="94" t="s">
        <v>129</v>
      </c>
      <c r="Y54" s="117" t="str">
        <f t="shared" si="8"/>
        <v/>
      </c>
      <c r="Z54" s="63" t="str">
        <f t="shared" si="9"/>
        <v/>
      </c>
      <c r="AA54" s="118" t="str">
        <f t="shared" si="10"/>
        <v/>
      </c>
      <c r="AB54" s="121"/>
      <c r="AC54" s="66"/>
      <c r="AD54" s="69"/>
      <c r="AF54" s="32"/>
      <c r="AG54" s="32"/>
    </row>
    <row r="55" spans="1:33" s="9" customFormat="1" ht="20.100000000000001" customHeight="1" x14ac:dyDescent="0.15">
      <c r="A55" s="1"/>
      <c r="B55" s="342"/>
      <c r="C55" s="215">
        <v>46040</v>
      </c>
      <c r="D55" s="142" t="s">
        <v>129</v>
      </c>
      <c r="E55" s="216"/>
      <c r="F55" s="170" t="str">
        <f t="shared" si="16"/>
        <v>日</v>
      </c>
      <c r="G55" s="171" t="str">
        <f t="shared" si="17"/>
        <v/>
      </c>
      <c r="H55" s="172" t="str">
        <f t="shared" si="18"/>
        <v/>
      </c>
      <c r="I55" s="217"/>
      <c r="J55" s="218" t="s">
        <v>107</v>
      </c>
      <c r="K55" s="185" t="s">
        <v>25</v>
      </c>
      <c r="L55" s="219" t="s">
        <v>26</v>
      </c>
      <c r="M55" s="314"/>
      <c r="N55" s="61" t="s">
        <v>129</v>
      </c>
      <c r="O55" s="98"/>
      <c r="P55" s="315" t="str">
        <f t="shared" si="1"/>
        <v/>
      </c>
      <c r="Q55" s="316" t="str">
        <f t="shared" si="2"/>
        <v/>
      </c>
      <c r="R55" s="102" t="str">
        <f t="shared" si="3"/>
        <v/>
      </c>
      <c r="S55" s="102"/>
      <c r="T55" s="317"/>
      <c r="U55" s="318"/>
      <c r="V55" s="126" t="s">
        <v>129</v>
      </c>
      <c r="W55" s="97" t="s">
        <v>129</v>
      </c>
      <c r="X55" s="124" t="s">
        <v>129</v>
      </c>
      <c r="Y55" s="127" t="str">
        <f t="shared" si="8"/>
        <v/>
      </c>
      <c r="Z55" s="100" t="str">
        <f t="shared" si="9"/>
        <v/>
      </c>
      <c r="AA55" s="128" t="str">
        <f t="shared" si="10"/>
        <v/>
      </c>
      <c r="AB55" s="125"/>
      <c r="AC55" s="103"/>
      <c r="AD55" s="104"/>
      <c r="AF55" s="32"/>
      <c r="AG55" s="32"/>
    </row>
    <row r="56" spans="1:33" s="9" customFormat="1" ht="20.100000000000001" customHeight="1" x14ac:dyDescent="0.15">
      <c r="A56" s="1"/>
      <c r="B56" s="343"/>
      <c r="C56" s="220">
        <v>46046</v>
      </c>
      <c r="D56" s="149" t="s">
        <v>29</v>
      </c>
      <c r="E56" s="181">
        <v>46047</v>
      </c>
      <c r="F56" s="167" t="str">
        <f t="shared" si="16"/>
        <v>土</v>
      </c>
      <c r="G56" s="179" t="str">
        <f t="shared" si="17"/>
        <v>～</v>
      </c>
      <c r="H56" s="168" t="str">
        <f t="shared" si="18"/>
        <v>日</v>
      </c>
      <c r="I56" s="221"/>
      <c r="J56" s="222" t="s">
        <v>108</v>
      </c>
      <c r="K56" s="180" t="s">
        <v>22</v>
      </c>
      <c r="L56" s="223" t="s">
        <v>237</v>
      </c>
      <c r="M56" s="319"/>
      <c r="N56" s="87" t="s">
        <v>129</v>
      </c>
      <c r="O56" s="81"/>
      <c r="P56" s="276" t="str">
        <f t="shared" si="1"/>
        <v/>
      </c>
      <c r="Q56" s="277" t="str">
        <f t="shared" si="2"/>
        <v/>
      </c>
      <c r="R56" s="84" t="str">
        <f t="shared" si="3"/>
        <v/>
      </c>
      <c r="S56" s="84"/>
      <c r="T56" s="88"/>
      <c r="U56" s="89"/>
      <c r="V56" s="132" t="s">
        <v>129</v>
      </c>
      <c r="W56" s="87" t="s">
        <v>129</v>
      </c>
      <c r="X56" s="130" t="s">
        <v>129</v>
      </c>
      <c r="Y56" s="133" t="str">
        <f t="shared" si="8"/>
        <v/>
      </c>
      <c r="Z56" s="90" t="str">
        <f t="shared" si="9"/>
        <v/>
      </c>
      <c r="AA56" s="134" t="str">
        <f t="shared" si="10"/>
        <v/>
      </c>
      <c r="AB56" s="131"/>
      <c r="AC56" s="85"/>
      <c r="AD56" s="86"/>
      <c r="AF56" s="32"/>
      <c r="AG56" s="32"/>
    </row>
    <row r="57" spans="1:33" s="9" customFormat="1" ht="20.100000000000001" customHeight="1" x14ac:dyDescent="0.15">
      <c r="A57" s="1"/>
      <c r="B57" s="341">
        <v>2</v>
      </c>
      <c r="C57" s="135">
        <v>46067</v>
      </c>
      <c r="D57" s="136" t="s">
        <v>129</v>
      </c>
      <c r="E57" s="137"/>
      <c r="F57" s="175" t="str">
        <f t="shared" ref="F57:F67" si="35">IF(C57="","",TEXT(C57,"aaa"))</f>
        <v>土</v>
      </c>
      <c r="G57" s="176" t="str">
        <f>D57</f>
        <v/>
      </c>
      <c r="H57" s="177" t="str">
        <f>IF(E57="","",TEXT(E57,"aaa"))</f>
        <v/>
      </c>
      <c r="I57" s="138"/>
      <c r="J57" s="139" t="s">
        <v>152</v>
      </c>
      <c r="K57" s="178" t="s">
        <v>22</v>
      </c>
      <c r="L57" s="140" t="s">
        <v>193</v>
      </c>
      <c r="M57" s="96"/>
      <c r="N57" s="97" t="s">
        <v>179</v>
      </c>
      <c r="O57" s="98"/>
      <c r="P57" s="315" t="str">
        <f>IF(M57="","",TEXT(M57,"aaa"))</f>
        <v/>
      </c>
      <c r="Q57" s="316" t="str">
        <f>N57</f>
        <v xml:space="preserve"> </v>
      </c>
      <c r="R57" s="102" t="str">
        <f>IF(O57="","",TEXT(O57,"aaa"))</f>
        <v/>
      </c>
      <c r="S57" s="102"/>
      <c r="T57" s="103"/>
      <c r="U57" s="104"/>
      <c r="V57" s="135">
        <v>45689</v>
      </c>
      <c r="W57" s="136" t="s">
        <v>129</v>
      </c>
      <c r="X57" s="137" t="s">
        <v>129</v>
      </c>
      <c r="Y57" s="175" t="str">
        <f t="shared" si="8"/>
        <v>土</v>
      </c>
      <c r="Z57" s="176" t="str">
        <f t="shared" si="9"/>
        <v/>
      </c>
      <c r="AA57" s="177" t="str">
        <f t="shared" si="10"/>
        <v/>
      </c>
      <c r="AB57" s="138"/>
      <c r="AC57" s="139" t="s">
        <v>200</v>
      </c>
      <c r="AD57" s="140" t="s">
        <v>18</v>
      </c>
      <c r="AF57" s="32"/>
      <c r="AG57" s="32"/>
    </row>
    <row r="58" spans="1:33" s="9" customFormat="1" ht="20.100000000000001" customHeight="1" x14ac:dyDescent="0.15">
      <c r="A58" s="1"/>
      <c r="B58" s="342"/>
      <c r="C58" s="141">
        <v>46067</v>
      </c>
      <c r="D58" s="142" t="s">
        <v>129</v>
      </c>
      <c r="E58" s="143"/>
      <c r="F58" s="170" t="str">
        <f t="shared" si="35"/>
        <v>土</v>
      </c>
      <c r="G58" s="171" t="str">
        <f>D58</f>
        <v/>
      </c>
      <c r="H58" s="172" t="str">
        <f>IF(E58="","",TEXT(E58,"aaa"))</f>
        <v/>
      </c>
      <c r="I58" s="144"/>
      <c r="J58" s="147" t="s">
        <v>151</v>
      </c>
      <c r="K58" s="173" t="s">
        <v>22</v>
      </c>
      <c r="L58" s="146" t="s">
        <v>26</v>
      </c>
      <c r="M58" s="154">
        <v>46064</v>
      </c>
      <c r="N58" s="161" t="s">
        <v>29</v>
      </c>
      <c r="O58" s="155">
        <v>46067</v>
      </c>
      <c r="P58" s="297" t="str">
        <f>IF(M58="","",TEXT(M58,"aaa"))</f>
        <v>水</v>
      </c>
      <c r="Q58" s="298" t="str">
        <f>N58</f>
        <v>～</v>
      </c>
      <c r="R58" s="156" t="str">
        <f>IF(O58="","",TEXT(O58,"aaa"))</f>
        <v>土</v>
      </c>
      <c r="S58" s="156"/>
      <c r="T58" s="157" t="s">
        <v>127</v>
      </c>
      <c r="U58" s="158" t="s">
        <v>111</v>
      </c>
      <c r="V58" s="60" t="s">
        <v>129</v>
      </c>
      <c r="W58" s="61" t="s">
        <v>129</v>
      </c>
      <c r="X58" s="68" t="s">
        <v>129</v>
      </c>
      <c r="Y58" s="62" t="str">
        <f t="shared" si="8"/>
        <v/>
      </c>
      <c r="Z58" s="63" t="str">
        <f t="shared" si="9"/>
        <v/>
      </c>
      <c r="AA58" s="64" t="str">
        <f t="shared" si="10"/>
        <v/>
      </c>
      <c r="AB58" s="65"/>
      <c r="AC58" s="66"/>
      <c r="AD58" s="69"/>
      <c r="AF58" s="32"/>
      <c r="AG58" s="32"/>
    </row>
    <row r="59" spans="1:33" s="9" customFormat="1" ht="20.100000000000001" customHeight="1" x14ac:dyDescent="0.15">
      <c r="A59" s="1"/>
      <c r="B59" s="342"/>
      <c r="C59" s="141">
        <v>46068</v>
      </c>
      <c r="D59" s="142" t="s">
        <v>129</v>
      </c>
      <c r="E59" s="143"/>
      <c r="F59" s="170" t="str">
        <f t="shared" si="35"/>
        <v>日</v>
      </c>
      <c r="G59" s="174" t="s">
        <v>173</v>
      </c>
      <c r="H59" s="172"/>
      <c r="I59" s="144"/>
      <c r="J59" s="147" t="s">
        <v>227</v>
      </c>
      <c r="K59" s="173" t="s">
        <v>25</v>
      </c>
      <c r="L59" s="146" t="s">
        <v>26</v>
      </c>
      <c r="M59" s="154">
        <v>46073</v>
      </c>
      <c r="N59" s="161" t="s">
        <v>29</v>
      </c>
      <c r="O59" s="155">
        <v>46075</v>
      </c>
      <c r="P59" s="297" t="str">
        <f>IF(M59="","",TEXT(M59,"aaa"))</f>
        <v>金</v>
      </c>
      <c r="Q59" s="298" t="str">
        <f>N59</f>
        <v>～</v>
      </c>
      <c r="R59" s="156" t="str">
        <f>IF(O59="","",TEXT(O59,"aaa"))</f>
        <v>日</v>
      </c>
      <c r="S59" s="156"/>
      <c r="T59" s="157" t="s">
        <v>168</v>
      </c>
      <c r="U59" s="158" t="s">
        <v>169</v>
      </c>
      <c r="V59" s="96" t="s">
        <v>129</v>
      </c>
      <c r="W59" s="97" t="s">
        <v>129</v>
      </c>
      <c r="X59" s="98" t="s">
        <v>129</v>
      </c>
      <c r="Y59" s="99" t="str">
        <f t="shared" si="8"/>
        <v/>
      </c>
      <c r="Z59" s="100" t="str">
        <f t="shared" si="9"/>
        <v/>
      </c>
      <c r="AA59" s="101" t="str">
        <f t="shared" si="10"/>
        <v/>
      </c>
      <c r="AB59" s="102"/>
      <c r="AC59" s="103"/>
      <c r="AD59" s="104"/>
      <c r="AF59" s="32"/>
      <c r="AG59" s="32"/>
    </row>
    <row r="60" spans="1:33" s="9" customFormat="1" ht="20.100000000000001" customHeight="1" x14ac:dyDescent="0.15">
      <c r="A60" s="1"/>
      <c r="B60" s="342"/>
      <c r="C60" s="141">
        <v>46068</v>
      </c>
      <c r="D60" s="142" t="s">
        <v>129</v>
      </c>
      <c r="E60" s="143"/>
      <c r="F60" s="170" t="str">
        <f t="shared" si="35"/>
        <v>日</v>
      </c>
      <c r="G60" s="174" t="s">
        <v>174</v>
      </c>
      <c r="H60" s="172"/>
      <c r="I60" s="144"/>
      <c r="J60" s="147" t="s">
        <v>194</v>
      </c>
      <c r="K60" s="173" t="s">
        <v>25</v>
      </c>
      <c r="L60" s="160" t="s">
        <v>26</v>
      </c>
      <c r="M60" s="60"/>
      <c r="N60" s="61" t="s">
        <v>129</v>
      </c>
      <c r="O60" s="68"/>
      <c r="P60" s="272" t="str">
        <f>IF(M60="","",TEXT(M60,"aaa"))</f>
        <v/>
      </c>
      <c r="Q60" s="275" t="str">
        <f>N60</f>
        <v/>
      </c>
      <c r="R60" s="65" t="str">
        <f>IF(O60="","",TEXT(O60,"aaa"))</f>
        <v/>
      </c>
      <c r="S60" s="65"/>
      <c r="T60" s="66"/>
      <c r="U60" s="69"/>
      <c r="V60" s="96" t="s">
        <v>129</v>
      </c>
      <c r="W60" s="97" t="s">
        <v>129</v>
      </c>
      <c r="X60" s="98" t="s">
        <v>129</v>
      </c>
      <c r="Y60" s="99" t="str">
        <f t="shared" si="8"/>
        <v/>
      </c>
      <c r="Z60" s="100" t="str">
        <f t="shared" si="9"/>
        <v/>
      </c>
      <c r="AA60" s="101" t="str">
        <f t="shared" si="10"/>
        <v/>
      </c>
      <c r="AB60" s="102"/>
      <c r="AC60" s="103"/>
      <c r="AD60" s="104"/>
      <c r="AF60" s="32"/>
      <c r="AG60" s="32"/>
    </row>
    <row r="61" spans="1:33" s="9" customFormat="1" ht="20.100000000000001" customHeight="1" x14ac:dyDescent="0.15">
      <c r="A61" s="1"/>
      <c r="B61" s="342"/>
      <c r="C61" s="141">
        <v>46075</v>
      </c>
      <c r="D61" s="142" t="s">
        <v>129</v>
      </c>
      <c r="E61" s="143"/>
      <c r="F61" s="170" t="str">
        <f t="shared" si="35"/>
        <v>日</v>
      </c>
      <c r="G61" s="171" t="str">
        <f>D61</f>
        <v/>
      </c>
      <c r="H61" s="172" t="str">
        <f>IF(E61="","",TEXT(E61,"aaa"))</f>
        <v/>
      </c>
      <c r="I61" s="224"/>
      <c r="J61" s="147" t="s">
        <v>109</v>
      </c>
      <c r="K61" s="185" t="s">
        <v>110</v>
      </c>
      <c r="L61" s="160" t="s">
        <v>18</v>
      </c>
      <c r="M61" s="96"/>
      <c r="N61" s="97" t="s">
        <v>129</v>
      </c>
      <c r="O61" s="98"/>
      <c r="P61" s="315" t="str">
        <f t="shared" ref="P61:P69" si="36">IF(M61="","",TEXT(M61,"aaa"))</f>
        <v/>
      </c>
      <c r="Q61" s="316" t="str">
        <f t="shared" ref="Q61:Q69" si="37">N61</f>
        <v/>
      </c>
      <c r="R61" s="102" t="str">
        <f t="shared" ref="R61:R69" si="38">IF(O61="","",TEXT(O61,"aaa"))</f>
        <v/>
      </c>
      <c r="S61" s="102"/>
      <c r="T61" s="103"/>
      <c r="U61" s="104"/>
      <c r="V61" s="96" t="s">
        <v>129</v>
      </c>
      <c r="W61" s="97" t="s">
        <v>129</v>
      </c>
      <c r="X61" s="98" t="s">
        <v>129</v>
      </c>
      <c r="Y61" s="99" t="str">
        <f t="shared" si="8"/>
        <v/>
      </c>
      <c r="Z61" s="100" t="str">
        <f t="shared" si="9"/>
        <v/>
      </c>
      <c r="AA61" s="101" t="str">
        <f t="shared" si="10"/>
        <v/>
      </c>
      <c r="AB61" s="102"/>
      <c r="AC61" s="103"/>
      <c r="AD61" s="104"/>
      <c r="AF61" s="32"/>
      <c r="AG61" s="32"/>
    </row>
    <row r="62" spans="1:33" s="9" customFormat="1" ht="20.100000000000001" customHeight="1" x14ac:dyDescent="0.15">
      <c r="A62" s="1"/>
      <c r="B62" s="342"/>
      <c r="C62" s="141">
        <v>46076</v>
      </c>
      <c r="D62" s="142" t="e">
        <v>#VALUE!</v>
      </c>
      <c r="E62" s="143"/>
      <c r="F62" s="170" t="str">
        <f t="shared" si="35"/>
        <v>月</v>
      </c>
      <c r="G62" s="171" t="s">
        <v>172</v>
      </c>
      <c r="H62" s="172"/>
      <c r="I62" s="224"/>
      <c r="J62" s="147" t="s">
        <v>221</v>
      </c>
      <c r="K62" s="185" t="s">
        <v>22</v>
      </c>
      <c r="L62" s="160" t="s">
        <v>18</v>
      </c>
      <c r="M62" s="96"/>
      <c r="N62" s="97" t="s">
        <v>129</v>
      </c>
      <c r="O62" s="98"/>
      <c r="P62" s="315" t="str">
        <f t="shared" si="36"/>
        <v/>
      </c>
      <c r="Q62" s="316" t="str">
        <f t="shared" si="37"/>
        <v/>
      </c>
      <c r="R62" s="102" t="str">
        <f t="shared" si="38"/>
        <v/>
      </c>
      <c r="S62" s="102"/>
      <c r="T62" s="103"/>
      <c r="U62" s="104"/>
      <c r="V62" s="96" t="s">
        <v>129</v>
      </c>
      <c r="W62" s="97" t="s">
        <v>129</v>
      </c>
      <c r="X62" s="98" t="s">
        <v>129</v>
      </c>
      <c r="Y62" s="99" t="str">
        <f t="shared" si="8"/>
        <v/>
      </c>
      <c r="Z62" s="100" t="str">
        <f t="shared" si="9"/>
        <v/>
      </c>
      <c r="AA62" s="101" t="str">
        <f t="shared" si="10"/>
        <v/>
      </c>
      <c r="AB62" s="102"/>
      <c r="AC62" s="103"/>
      <c r="AD62" s="104"/>
      <c r="AF62" s="32"/>
      <c r="AG62" s="32"/>
    </row>
    <row r="63" spans="1:33" s="9" customFormat="1" ht="20.100000000000001" customHeight="1" x14ac:dyDescent="0.15">
      <c r="A63" s="1"/>
      <c r="B63" s="341">
        <v>3</v>
      </c>
      <c r="C63" s="135">
        <v>46088</v>
      </c>
      <c r="D63" s="136" t="s">
        <v>129</v>
      </c>
      <c r="E63" s="137"/>
      <c r="F63" s="175" t="str">
        <f t="shared" si="35"/>
        <v>土</v>
      </c>
      <c r="G63" s="176"/>
      <c r="H63" s="177" t="str">
        <f>IF(E63="","",TEXT(E63,"aaa"))</f>
        <v/>
      </c>
      <c r="I63" s="138"/>
      <c r="J63" s="139" t="s">
        <v>150</v>
      </c>
      <c r="K63" s="178" t="s">
        <v>25</v>
      </c>
      <c r="L63" s="140" t="s">
        <v>18</v>
      </c>
      <c r="M63" s="320">
        <v>46082</v>
      </c>
      <c r="N63" s="136" t="s">
        <v>129</v>
      </c>
      <c r="O63" s="137"/>
      <c r="P63" s="278" t="str">
        <f t="shared" si="36"/>
        <v>日</v>
      </c>
      <c r="Q63" s="279" t="str">
        <f t="shared" si="37"/>
        <v/>
      </c>
      <c r="R63" s="138" t="str">
        <f t="shared" si="38"/>
        <v/>
      </c>
      <c r="S63" s="138"/>
      <c r="T63" s="139" t="s">
        <v>115</v>
      </c>
      <c r="U63" s="140" t="s">
        <v>112</v>
      </c>
      <c r="V63" s="135">
        <v>46089</v>
      </c>
      <c r="W63" s="136" t="s">
        <v>129</v>
      </c>
      <c r="X63" s="137" t="s">
        <v>129</v>
      </c>
      <c r="Y63" s="175" t="str">
        <f t="shared" ref="Y63:Y69" si="39">IF(V63="","",TEXT(V63,"aaa"))</f>
        <v>日</v>
      </c>
      <c r="Z63" s="176" t="str">
        <f t="shared" ref="Z63:Z69" si="40">W63</f>
        <v/>
      </c>
      <c r="AA63" s="177" t="str">
        <f t="shared" ref="AA63:AA69" si="41">IF(X63="","",TEXT(X63,"aaa"))</f>
        <v/>
      </c>
      <c r="AB63" s="138"/>
      <c r="AC63" s="241" t="s">
        <v>113</v>
      </c>
      <c r="AD63" s="242" t="s">
        <v>114</v>
      </c>
      <c r="AF63" s="32"/>
      <c r="AG63" s="32"/>
    </row>
    <row r="64" spans="1:33" s="9" customFormat="1" ht="20.100000000000001" customHeight="1" x14ac:dyDescent="0.15">
      <c r="A64" s="1"/>
      <c r="B64" s="342"/>
      <c r="C64" s="141">
        <v>46089</v>
      </c>
      <c r="D64" s="142"/>
      <c r="E64" s="143"/>
      <c r="F64" s="170" t="str">
        <f t="shared" si="35"/>
        <v>日</v>
      </c>
      <c r="G64" s="171"/>
      <c r="H64" s="172" t="str">
        <f>IF(E64="","",TEXT(E64,"aaa"))</f>
        <v/>
      </c>
      <c r="I64" s="144"/>
      <c r="J64" s="147" t="s">
        <v>149</v>
      </c>
      <c r="K64" s="173" t="s">
        <v>22</v>
      </c>
      <c r="L64" s="146" t="s">
        <v>26</v>
      </c>
      <c r="M64" s="141">
        <v>46094</v>
      </c>
      <c r="N64" s="142" t="s">
        <v>29</v>
      </c>
      <c r="O64" s="143">
        <v>46096</v>
      </c>
      <c r="P64" s="280" t="str">
        <f t="shared" si="36"/>
        <v>金</v>
      </c>
      <c r="Q64" s="281" t="str">
        <f t="shared" si="37"/>
        <v>～</v>
      </c>
      <c r="R64" s="144" t="str">
        <f t="shared" si="38"/>
        <v>日</v>
      </c>
      <c r="S64" s="144"/>
      <c r="T64" s="147" t="s">
        <v>116</v>
      </c>
      <c r="U64" s="146"/>
      <c r="V64" s="95" t="s">
        <v>129</v>
      </c>
      <c r="W64" s="61" t="s">
        <v>129</v>
      </c>
      <c r="X64" s="94" t="s">
        <v>129</v>
      </c>
      <c r="Y64" s="62" t="str">
        <f t="shared" si="39"/>
        <v/>
      </c>
      <c r="Z64" s="63" t="str">
        <f t="shared" si="40"/>
        <v/>
      </c>
      <c r="AA64" s="64" t="str">
        <f t="shared" si="41"/>
        <v/>
      </c>
      <c r="AB64" s="65"/>
      <c r="AC64" s="78"/>
      <c r="AD64" s="79"/>
      <c r="AF64" s="32"/>
      <c r="AG64" s="32"/>
    </row>
    <row r="65" spans="1:33" s="9" customFormat="1" ht="20.100000000000001" customHeight="1" x14ac:dyDescent="0.15">
      <c r="A65" s="1"/>
      <c r="B65" s="342"/>
      <c r="C65" s="141">
        <v>46092</v>
      </c>
      <c r="D65" s="142" t="s">
        <v>129</v>
      </c>
      <c r="E65" s="143"/>
      <c r="F65" s="170" t="str">
        <f t="shared" si="35"/>
        <v>水</v>
      </c>
      <c r="G65" s="171"/>
      <c r="H65" s="172" t="str">
        <f>IF(E65="","",TEXT(E65,"aaa"))</f>
        <v/>
      </c>
      <c r="I65" s="144"/>
      <c r="J65" s="147" t="s">
        <v>218</v>
      </c>
      <c r="K65" s="173" t="s">
        <v>219</v>
      </c>
      <c r="L65" s="146" t="s">
        <v>26</v>
      </c>
      <c r="M65" s="154">
        <v>46096</v>
      </c>
      <c r="N65" s="142" t="s">
        <v>129</v>
      </c>
      <c r="O65" s="321"/>
      <c r="P65" s="322" t="str">
        <f t="shared" si="36"/>
        <v>日</v>
      </c>
      <c r="Q65" s="298" t="str">
        <f t="shared" si="37"/>
        <v/>
      </c>
      <c r="R65" s="156" t="str">
        <f t="shared" si="38"/>
        <v/>
      </c>
      <c r="S65" s="156"/>
      <c r="T65" s="323" t="s">
        <v>122</v>
      </c>
      <c r="U65" s="324" t="s">
        <v>185</v>
      </c>
      <c r="V65" s="95" t="s">
        <v>129</v>
      </c>
      <c r="W65" s="61" t="s">
        <v>129</v>
      </c>
      <c r="X65" s="94" t="s">
        <v>129</v>
      </c>
      <c r="Y65" s="62" t="str">
        <f t="shared" si="39"/>
        <v/>
      </c>
      <c r="Z65" s="63" t="str">
        <f t="shared" si="40"/>
        <v/>
      </c>
      <c r="AA65" s="64" t="str">
        <f t="shared" si="41"/>
        <v/>
      </c>
      <c r="AB65" s="65"/>
      <c r="AC65" s="78"/>
      <c r="AD65" s="79"/>
      <c r="AF65" s="32"/>
      <c r="AG65" s="32"/>
    </row>
    <row r="66" spans="1:33" s="9" customFormat="1" ht="20.100000000000001" customHeight="1" x14ac:dyDescent="0.15">
      <c r="A66" s="1"/>
      <c r="B66" s="342"/>
      <c r="C66" s="141">
        <v>46096</v>
      </c>
      <c r="D66" s="142" t="s">
        <v>129</v>
      </c>
      <c r="E66" s="143"/>
      <c r="F66" s="170" t="str">
        <f t="shared" si="35"/>
        <v>日</v>
      </c>
      <c r="G66" s="171"/>
      <c r="H66" s="172" t="str">
        <f>IF(E66="","",TEXT(E66,"aaa"))</f>
        <v/>
      </c>
      <c r="I66" s="144"/>
      <c r="J66" s="147" t="s">
        <v>226</v>
      </c>
      <c r="K66" s="173" t="s">
        <v>25</v>
      </c>
      <c r="L66" s="146" t="s">
        <v>26</v>
      </c>
      <c r="M66" s="141">
        <v>46102</v>
      </c>
      <c r="N66" s="142" t="s">
        <v>129</v>
      </c>
      <c r="O66" s="143"/>
      <c r="P66" s="280" t="str">
        <f t="shared" si="36"/>
        <v>土</v>
      </c>
      <c r="Q66" s="281" t="str">
        <f t="shared" si="37"/>
        <v/>
      </c>
      <c r="R66" s="144" t="str">
        <f t="shared" si="38"/>
        <v/>
      </c>
      <c r="S66" s="144"/>
      <c r="T66" s="145" t="s">
        <v>117</v>
      </c>
      <c r="U66" s="146" t="s">
        <v>118</v>
      </c>
      <c r="V66" s="95" t="s">
        <v>129</v>
      </c>
      <c r="W66" s="61" t="s">
        <v>129</v>
      </c>
      <c r="X66" s="94" t="s">
        <v>129</v>
      </c>
      <c r="Y66" s="62" t="str">
        <f t="shared" si="39"/>
        <v/>
      </c>
      <c r="Z66" s="63" t="str">
        <f t="shared" si="40"/>
        <v/>
      </c>
      <c r="AA66" s="64" t="str">
        <f t="shared" si="41"/>
        <v/>
      </c>
      <c r="AB66" s="65"/>
      <c r="AC66" s="78"/>
      <c r="AD66" s="79"/>
      <c r="AF66" s="32"/>
      <c r="AG66" s="32"/>
    </row>
    <row r="67" spans="1:33" s="9" customFormat="1" ht="20.100000000000001" customHeight="1" x14ac:dyDescent="0.15">
      <c r="A67" s="1"/>
      <c r="B67" s="342"/>
      <c r="C67" s="60"/>
      <c r="D67" s="61" t="s">
        <v>129</v>
      </c>
      <c r="E67" s="68"/>
      <c r="F67" s="62" t="str">
        <f t="shared" si="35"/>
        <v/>
      </c>
      <c r="G67" s="63"/>
      <c r="H67" s="64" t="str">
        <f>IF(E67="","",TEXT(E67,"aaa"))</f>
        <v/>
      </c>
      <c r="I67" s="65"/>
      <c r="J67" s="66"/>
      <c r="K67" s="67"/>
      <c r="L67" s="69"/>
      <c r="M67" s="141">
        <v>46103</v>
      </c>
      <c r="N67" s="142" t="s">
        <v>129</v>
      </c>
      <c r="O67" s="143"/>
      <c r="P67" s="280" t="str">
        <f t="shared" si="36"/>
        <v>日</v>
      </c>
      <c r="Q67" s="281" t="str">
        <f t="shared" si="37"/>
        <v/>
      </c>
      <c r="R67" s="144" t="str">
        <f t="shared" si="38"/>
        <v/>
      </c>
      <c r="S67" s="144"/>
      <c r="T67" s="147" t="s">
        <v>119</v>
      </c>
      <c r="U67" s="146" t="s">
        <v>118</v>
      </c>
      <c r="V67" s="95" t="s">
        <v>129</v>
      </c>
      <c r="W67" s="61" t="s">
        <v>129</v>
      </c>
      <c r="X67" s="94" t="s">
        <v>129</v>
      </c>
      <c r="Y67" s="62" t="str">
        <f t="shared" si="39"/>
        <v/>
      </c>
      <c r="Z67" s="63" t="str">
        <f t="shared" si="40"/>
        <v/>
      </c>
      <c r="AA67" s="64" t="str">
        <f t="shared" si="41"/>
        <v/>
      </c>
      <c r="AB67" s="65"/>
      <c r="AC67" s="78"/>
      <c r="AD67" s="79"/>
      <c r="AF67" s="32"/>
      <c r="AG67" s="32"/>
    </row>
    <row r="68" spans="1:33" s="9" customFormat="1" ht="20.100000000000001" customHeight="1" x14ac:dyDescent="0.15">
      <c r="A68" s="1"/>
      <c r="B68" s="342"/>
      <c r="C68" s="60"/>
      <c r="D68" s="61"/>
      <c r="E68" s="68"/>
      <c r="F68" s="62" t="str">
        <f t="shared" ref="F68:F69" si="42">IF(C68="","",TEXT(C68,"aaa"))</f>
        <v/>
      </c>
      <c r="G68" s="63"/>
      <c r="H68" s="64" t="str">
        <f t="shared" si="18"/>
        <v/>
      </c>
      <c r="I68" s="65"/>
      <c r="J68" s="66"/>
      <c r="K68" s="67"/>
      <c r="L68" s="69"/>
      <c r="M68" s="141">
        <v>46104</v>
      </c>
      <c r="N68" s="142" t="s">
        <v>129</v>
      </c>
      <c r="O68" s="143"/>
      <c r="P68" s="280" t="str">
        <f t="shared" si="36"/>
        <v>月</v>
      </c>
      <c r="Q68" s="281" t="str">
        <f t="shared" si="37"/>
        <v/>
      </c>
      <c r="R68" s="144" t="str">
        <f t="shared" si="38"/>
        <v/>
      </c>
      <c r="S68" s="144"/>
      <c r="T68" s="147" t="s">
        <v>120</v>
      </c>
      <c r="U68" s="146" t="s">
        <v>118</v>
      </c>
      <c r="V68" s="95" t="s">
        <v>129</v>
      </c>
      <c r="W68" s="61" t="s">
        <v>129</v>
      </c>
      <c r="X68" s="94" t="s">
        <v>129</v>
      </c>
      <c r="Y68" s="62" t="str">
        <f t="shared" si="39"/>
        <v/>
      </c>
      <c r="Z68" s="63" t="str">
        <f t="shared" si="40"/>
        <v/>
      </c>
      <c r="AA68" s="64" t="str">
        <f t="shared" si="41"/>
        <v/>
      </c>
      <c r="AB68" s="65"/>
      <c r="AC68" s="78"/>
      <c r="AD68" s="79"/>
      <c r="AF68" s="32"/>
      <c r="AG68" s="32"/>
    </row>
    <row r="69" spans="1:33" s="9" customFormat="1" ht="20.100000000000001" customHeight="1" x14ac:dyDescent="0.15">
      <c r="A69" s="1"/>
      <c r="B69" s="343"/>
      <c r="C69" s="80"/>
      <c r="D69" s="87" t="s">
        <v>129</v>
      </c>
      <c r="E69" s="81"/>
      <c r="F69" s="82" t="str">
        <f t="shared" si="42"/>
        <v/>
      </c>
      <c r="G69" s="90"/>
      <c r="H69" s="83" t="str">
        <f t="shared" si="18"/>
        <v/>
      </c>
      <c r="I69" s="84"/>
      <c r="J69" s="85"/>
      <c r="K69" s="91"/>
      <c r="L69" s="86"/>
      <c r="M69" s="148">
        <v>46109</v>
      </c>
      <c r="N69" s="149" t="s">
        <v>141</v>
      </c>
      <c r="O69" s="150"/>
      <c r="P69" s="283" t="str">
        <f t="shared" si="36"/>
        <v>土</v>
      </c>
      <c r="Q69" s="284" t="str">
        <f t="shared" si="37"/>
        <v xml:space="preserve"> </v>
      </c>
      <c r="R69" s="28" t="str">
        <f t="shared" si="38"/>
        <v/>
      </c>
      <c r="S69" s="28"/>
      <c r="T69" s="151" t="s">
        <v>216</v>
      </c>
      <c r="U69" s="152" t="s">
        <v>140</v>
      </c>
      <c r="V69" s="129" t="s">
        <v>129</v>
      </c>
      <c r="W69" s="87" t="s">
        <v>129</v>
      </c>
      <c r="X69" s="130" t="s">
        <v>129</v>
      </c>
      <c r="Y69" s="82" t="str">
        <f t="shared" si="39"/>
        <v/>
      </c>
      <c r="Z69" s="90" t="str">
        <f t="shared" si="40"/>
        <v/>
      </c>
      <c r="AA69" s="83" t="str">
        <f t="shared" si="41"/>
        <v/>
      </c>
      <c r="AB69" s="84"/>
      <c r="AC69" s="88"/>
      <c r="AD69" s="89"/>
      <c r="AF69" s="32"/>
      <c r="AG69" s="32"/>
    </row>
    <row r="70" spans="1:33" s="9" customFormat="1" ht="18" customHeight="1" x14ac:dyDescent="0.15">
      <c r="A70" s="1"/>
      <c r="B70" s="34"/>
      <c r="C70" s="35"/>
      <c r="D70" s="36"/>
      <c r="E70" s="35"/>
      <c r="F70" s="34"/>
      <c r="G70" s="37"/>
      <c r="H70" s="34"/>
      <c r="I70" s="38"/>
      <c r="J70" s="39"/>
      <c r="K70" s="39"/>
      <c r="L70" s="39"/>
      <c r="M70" s="325" t="s">
        <v>121</v>
      </c>
      <c r="N70" s="36"/>
      <c r="O70" s="35"/>
      <c r="P70" s="326"/>
      <c r="Q70" s="2"/>
      <c r="R70" s="326"/>
      <c r="S70" s="38"/>
      <c r="T70" s="39"/>
      <c r="U70" s="39"/>
      <c r="V70" s="35"/>
      <c r="W70" s="36"/>
      <c r="X70" s="35"/>
      <c r="Y70" s="34"/>
      <c r="Z70" s="37"/>
      <c r="AA70" s="34"/>
      <c r="AB70" s="38"/>
      <c r="AC70" s="39"/>
      <c r="AD70" s="39"/>
    </row>
    <row r="71" spans="1:33" s="9" customFormat="1" ht="18" customHeight="1" x14ac:dyDescent="0.15">
      <c r="A71" s="1"/>
      <c r="B71" s="40" t="s">
        <v>211</v>
      </c>
      <c r="C71" s="11"/>
      <c r="D71" s="8"/>
      <c r="E71" s="8"/>
      <c r="F71" s="6"/>
      <c r="G71" s="6"/>
      <c r="H71" s="6"/>
      <c r="I71" s="4"/>
      <c r="J71" s="265"/>
      <c r="K71" s="6"/>
      <c r="L71" s="6"/>
      <c r="M71" s="8"/>
      <c r="N71" s="8"/>
      <c r="O71" s="8"/>
      <c r="P71" s="6"/>
      <c r="Q71" s="6"/>
      <c r="R71" s="40"/>
      <c r="S71" s="327"/>
      <c r="T71" s="40" t="s">
        <v>212</v>
      </c>
      <c r="U71" s="6"/>
      <c r="V71" s="8"/>
      <c r="W71" s="8"/>
      <c r="X71" s="8"/>
      <c r="Y71" s="6"/>
      <c r="Z71" s="6"/>
      <c r="AA71" s="6"/>
      <c r="AB71" s="266"/>
      <c r="AC71" s="265"/>
      <c r="AD71" s="6"/>
    </row>
    <row r="72" spans="1:33" s="9" customFormat="1" ht="18" customHeight="1" x14ac:dyDescent="0.15">
      <c r="A72" s="1"/>
      <c r="B72" s="40" t="s">
        <v>213</v>
      </c>
      <c r="C72" s="11"/>
      <c r="D72" s="8"/>
      <c r="E72" s="8"/>
      <c r="F72" s="6"/>
      <c r="G72" s="6"/>
      <c r="H72" s="6"/>
      <c r="I72" s="4"/>
      <c r="J72" s="265"/>
      <c r="K72" s="6"/>
      <c r="L72" s="6"/>
      <c r="M72" s="8"/>
      <c r="N72" s="8"/>
      <c r="O72" s="8"/>
      <c r="P72" s="6"/>
      <c r="Q72" s="6"/>
      <c r="R72" s="6"/>
      <c r="S72" s="266"/>
      <c r="T72" s="265"/>
      <c r="U72" s="6"/>
      <c r="V72" s="8"/>
      <c r="W72" s="8"/>
      <c r="X72" s="8"/>
      <c r="Y72" s="6"/>
      <c r="Z72" s="6"/>
      <c r="AA72" s="6"/>
      <c r="AB72" s="266"/>
      <c r="AC72" s="265"/>
      <c r="AD72" s="6"/>
    </row>
    <row r="73" spans="1:33" s="9" customFormat="1" ht="18" customHeight="1" x14ac:dyDescent="0.15">
      <c r="A73" s="1"/>
      <c r="B73" s="40" t="s">
        <v>214</v>
      </c>
      <c r="C73" s="11"/>
      <c r="D73" s="8"/>
      <c r="E73" s="8"/>
      <c r="F73" s="6"/>
      <c r="G73" s="6"/>
      <c r="H73" s="6"/>
      <c r="I73" s="4"/>
      <c r="J73" s="265"/>
      <c r="K73" s="6"/>
      <c r="L73" s="6"/>
      <c r="M73" s="8"/>
      <c r="N73" s="8"/>
      <c r="O73" s="8"/>
      <c r="P73" s="6"/>
      <c r="Q73" s="6"/>
      <c r="R73" s="6"/>
      <c r="S73" s="266"/>
      <c r="T73" s="40" t="s">
        <v>215</v>
      </c>
      <c r="U73" s="6"/>
      <c r="V73" s="8"/>
      <c r="W73" s="8"/>
      <c r="X73" s="8"/>
      <c r="Y73" s="6"/>
      <c r="Z73" s="6"/>
      <c r="AA73" s="6"/>
      <c r="AB73" s="266"/>
      <c r="AC73" s="265"/>
      <c r="AD73" s="6"/>
    </row>
    <row r="74" spans="1:33" s="49" customFormat="1" ht="18" customHeight="1" x14ac:dyDescent="0.15">
      <c r="A74" s="42"/>
      <c r="B74" s="40" t="s">
        <v>222</v>
      </c>
      <c r="C74" s="43"/>
      <c r="D74" s="44"/>
      <c r="E74" s="44"/>
      <c r="F74" s="45"/>
      <c r="G74" s="45"/>
      <c r="H74" s="45"/>
      <c r="I74" s="46"/>
      <c r="J74" s="47"/>
      <c r="K74" s="45"/>
      <c r="L74" s="45"/>
      <c r="M74" s="44"/>
      <c r="N74" s="44"/>
      <c r="O74" s="44"/>
      <c r="P74" s="45"/>
      <c r="Q74" s="45"/>
      <c r="R74" s="45"/>
      <c r="S74" s="48"/>
      <c r="T74" s="40" t="s">
        <v>217</v>
      </c>
      <c r="U74" s="45"/>
      <c r="V74" s="44"/>
      <c r="W74" s="44"/>
      <c r="X74" s="44"/>
      <c r="Y74" s="45"/>
      <c r="Z74" s="45"/>
      <c r="AA74" s="45"/>
      <c r="AB74" s="48"/>
      <c r="AC74" s="47"/>
      <c r="AD74" s="45"/>
    </row>
    <row r="75" spans="1:33" s="9" customFormat="1" ht="20.100000000000001" customHeight="1" x14ac:dyDescent="0.15">
      <c r="A75" s="1"/>
      <c r="B75" s="2"/>
      <c r="C75" s="40"/>
      <c r="D75" s="8"/>
      <c r="E75" s="8"/>
      <c r="F75" s="6"/>
      <c r="G75" s="6"/>
      <c r="H75" s="6"/>
      <c r="I75" s="4"/>
      <c r="J75" s="5"/>
      <c r="K75" s="6"/>
      <c r="L75" s="6"/>
      <c r="M75" s="7"/>
      <c r="N75" s="7"/>
      <c r="O75" s="7"/>
      <c r="P75" s="2"/>
      <c r="Q75" s="2"/>
      <c r="R75" s="2"/>
      <c r="S75" s="4"/>
      <c r="T75" s="5"/>
      <c r="U75" s="6"/>
      <c r="V75" s="41"/>
      <c r="W75" s="7"/>
      <c r="X75" s="8"/>
      <c r="Y75" s="2"/>
      <c r="Z75" s="2"/>
      <c r="AA75" s="2"/>
      <c r="AB75" s="4"/>
      <c r="AC75" s="5"/>
      <c r="AD75" s="6"/>
      <c r="AF75" s="10"/>
      <c r="AG75" s="10"/>
    </row>
    <row r="76" spans="1:33" s="9" customFormat="1" ht="20.100000000000001" customHeight="1" x14ac:dyDescent="0.15">
      <c r="A76" s="1"/>
      <c r="B76" s="2"/>
      <c r="C76" s="11"/>
      <c r="D76" s="7"/>
      <c r="E76" s="7"/>
      <c r="F76" s="2"/>
      <c r="G76" s="2"/>
      <c r="H76" s="2"/>
      <c r="I76" s="4"/>
      <c r="J76" s="5"/>
      <c r="K76" s="6"/>
      <c r="L76" s="6"/>
      <c r="M76" s="328"/>
      <c r="N76" s="7"/>
      <c r="O76" s="329"/>
      <c r="P76" s="2"/>
      <c r="Q76" s="2"/>
      <c r="R76" s="2"/>
      <c r="S76" s="4"/>
      <c r="T76" s="5"/>
      <c r="U76" s="6"/>
      <c r="V76" s="41"/>
      <c r="W76" s="7"/>
      <c r="X76" s="8"/>
      <c r="Y76" s="2"/>
      <c r="Z76" s="2"/>
      <c r="AA76" s="2"/>
      <c r="AB76" s="4"/>
      <c r="AC76" s="5"/>
      <c r="AD76" s="6"/>
      <c r="AF76" s="10"/>
      <c r="AG76" s="10"/>
    </row>
    <row r="77" spans="1:33" s="9" customFormat="1" ht="20.100000000000001" customHeight="1" x14ac:dyDescent="0.15">
      <c r="A77" s="1"/>
      <c r="B77" s="2"/>
      <c r="C77" s="11"/>
      <c r="D77" s="7"/>
      <c r="E77" s="7"/>
      <c r="F77" s="2"/>
      <c r="G77" s="2"/>
      <c r="H77" s="2"/>
      <c r="I77" s="4"/>
      <c r="J77" s="5"/>
      <c r="K77" s="6"/>
      <c r="L77" s="6"/>
      <c r="M77" s="328"/>
      <c r="N77" s="7"/>
      <c r="O77" s="329"/>
      <c r="P77" s="2"/>
      <c r="Q77" s="2"/>
      <c r="R77" s="2"/>
      <c r="S77" s="4"/>
      <c r="T77" s="5"/>
      <c r="U77" s="6"/>
      <c r="V77" s="41"/>
      <c r="W77" s="7"/>
      <c r="X77" s="8"/>
      <c r="Y77" s="2"/>
      <c r="Z77" s="2"/>
      <c r="AA77" s="2"/>
      <c r="AB77" s="4"/>
      <c r="AC77" s="5"/>
      <c r="AD77" s="6"/>
      <c r="AF77" s="10"/>
      <c r="AG77" s="10"/>
    </row>
    <row r="78" spans="1:33" s="9" customFormat="1" ht="20.100000000000001" customHeight="1" x14ac:dyDescent="0.15">
      <c r="A78" s="1"/>
      <c r="B78" s="2"/>
      <c r="C78" s="11"/>
      <c r="D78" s="7"/>
      <c r="E78" s="7"/>
      <c r="F78" s="2"/>
      <c r="G78" s="2"/>
      <c r="H78" s="2"/>
      <c r="I78" s="4"/>
      <c r="J78" s="5"/>
      <c r="K78" s="6"/>
      <c r="L78" s="6"/>
      <c r="M78" s="328"/>
      <c r="N78" s="7"/>
      <c r="O78" s="329"/>
      <c r="P78" s="2"/>
      <c r="Q78" s="2"/>
      <c r="R78" s="2"/>
      <c r="S78" s="4"/>
      <c r="T78" s="5"/>
      <c r="U78" s="6"/>
      <c r="V78" s="41"/>
      <c r="W78" s="7"/>
      <c r="X78" s="8"/>
      <c r="Y78" s="2"/>
      <c r="Z78" s="2"/>
      <c r="AA78" s="2"/>
      <c r="AB78" s="4"/>
      <c r="AC78" s="5"/>
      <c r="AD78" s="6"/>
      <c r="AF78" s="10"/>
      <c r="AG78" s="10"/>
    </row>
    <row r="79" spans="1:33" s="9" customFormat="1" ht="20.100000000000001" customHeight="1" x14ac:dyDescent="0.15">
      <c r="A79" s="1"/>
      <c r="B79" s="2"/>
      <c r="C79" s="11"/>
      <c r="D79" s="7"/>
      <c r="E79" s="7"/>
      <c r="F79" s="2"/>
      <c r="G79" s="2"/>
      <c r="H79" s="2"/>
      <c r="I79" s="4"/>
      <c r="J79" s="5"/>
      <c r="K79" s="6"/>
      <c r="L79" s="6"/>
      <c r="M79" s="328"/>
      <c r="N79" s="7"/>
      <c r="O79" s="329"/>
      <c r="P79" s="2"/>
      <c r="Q79" s="2"/>
      <c r="R79" s="2"/>
      <c r="S79" s="4"/>
      <c r="T79" s="5"/>
      <c r="U79" s="6"/>
      <c r="V79" s="41"/>
      <c r="W79" s="7"/>
      <c r="X79" s="8"/>
      <c r="Y79" s="2"/>
      <c r="Z79" s="2"/>
      <c r="AA79" s="2"/>
      <c r="AB79" s="4"/>
      <c r="AC79" s="5"/>
      <c r="AD79" s="6"/>
      <c r="AF79" s="10"/>
      <c r="AG79" s="10"/>
    </row>
  </sheetData>
  <sheetProtection formatCells="0" insertRows="0" sort="0"/>
  <sortState xmlns:xlrd2="http://schemas.microsoft.com/office/spreadsheetml/2017/richdata2" ref="V33:AD37">
    <sortCondition ref="V33:V37"/>
  </sortState>
  <mergeCells count="24">
    <mergeCell ref="B23:B27"/>
    <mergeCell ref="H1:U1"/>
    <mergeCell ref="V1:AA1"/>
    <mergeCell ref="B3:B4"/>
    <mergeCell ref="C3:L3"/>
    <mergeCell ref="M3:U3"/>
    <mergeCell ref="V3:AD3"/>
    <mergeCell ref="C4:E4"/>
    <mergeCell ref="F4:H4"/>
    <mergeCell ref="M4:O4"/>
    <mergeCell ref="P4:R4"/>
    <mergeCell ref="V4:X4"/>
    <mergeCell ref="Y4:AA4"/>
    <mergeCell ref="B5:B11"/>
    <mergeCell ref="B12:B17"/>
    <mergeCell ref="B18:B22"/>
    <mergeCell ref="B57:B62"/>
    <mergeCell ref="B63:B69"/>
    <mergeCell ref="B28:B32"/>
    <mergeCell ref="B33:B37"/>
    <mergeCell ref="B38:B41"/>
    <mergeCell ref="B42:B49"/>
    <mergeCell ref="B50:B52"/>
    <mergeCell ref="B53:B56"/>
  </mergeCells>
  <phoneticPr fontId="1"/>
  <pageMargins left="0.34" right="0.17" top="0.39" bottom="0.21" header="0.18" footer="0.17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250116</vt:lpstr>
      <vt:lpstr>'250116'!Print_Area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2025-01-30T07:17:03Z</cp:lastPrinted>
  <dcterms:created xsi:type="dcterms:W3CDTF">2014-11-11T08:24:13Z</dcterms:created>
  <dcterms:modified xsi:type="dcterms:W3CDTF">2025-02-07T01:36:56Z</dcterms:modified>
</cp:coreProperties>
</file>