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(6)oitaken-kyudo\2主催大会\2.8県初射会\"/>
    </mc:Choice>
  </mc:AlternateContent>
  <xr:revisionPtr revIDLastSave="0" documentId="13_ncr:1_{03AEEB08-D81E-42B4-A31B-295EE1298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externalReferences>
    <externalReference r:id="rId2"/>
  </externalReferences>
  <definedNames>
    <definedName name="_xlnm.Print_Area" localSheetId="0">申込書!$A$1:$K$48</definedName>
    <definedName name="Table1">[1]選手立順!$C$4:$M$84</definedName>
    <definedName name="TableKyosi" localSheetId="0">[1]順位ソート!#REF!</definedName>
    <definedName name="TableKyosi">[1]順位ソート!#REF!</definedName>
    <definedName name="TableRensi" localSheetId="0">[1]順位ソート!#REF!</definedName>
    <definedName name="TableRensi">[1]順位ソート!#REF!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D42" i="1" s="1"/>
  <c r="D1" i="1"/>
  <c r="I35" i="1" l="1"/>
  <c r="D43" i="1" s="1"/>
</calcChain>
</file>

<file path=xl/sharedStrings.xml><?xml version="1.0" encoding="utf-8"?>
<sst xmlns="http://schemas.openxmlformats.org/spreadsheetml/2006/main" count="58" uniqueCount="54">
  <si>
    <t>参加申込書</t>
    <rPh sb="0" eb="2">
      <t>サンカ</t>
    </rPh>
    <rPh sb="2" eb="5">
      <t>モウシコミショ</t>
    </rPh>
    <phoneticPr fontId="2"/>
  </si>
  <si>
    <t>←下表の大会番号を入力する</t>
    <rPh sb="1" eb="3">
      <t>カヒョウ</t>
    </rPh>
    <rPh sb="4" eb="6">
      <t>タイカイ</t>
    </rPh>
    <rPh sb="6" eb="8">
      <t>バンゴウ</t>
    </rPh>
    <rPh sb="9" eb="11">
      <t>ニュウリョク</t>
    </rPh>
    <phoneticPr fontId="2"/>
  </si>
  <si>
    <t>No</t>
    <phoneticPr fontId="4"/>
  </si>
  <si>
    <t>氏　　　名</t>
  </si>
  <si>
    <t>性別</t>
  </si>
  <si>
    <t>年齢</t>
    <rPh sb="0" eb="2">
      <t>ネンレイ</t>
    </rPh>
    <phoneticPr fontId="4"/>
  </si>
  <si>
    <t>称号段位</t>
    <rPh sb="2" eb="4">
      <t>ダンイ</t>
    </rPh>
    <phoneticPr fontId="4"/>
  </si>
  <si>
    <t>称号取得
年月日</t>
    <rPh sb="0" eb="2">
      <t>ショウゴウ</t>
    </rPh>
    <rPh sb="2" eb="4">
      <t>シュトク</t>
    </rPh>
    <rPh sb="7" eb="8">
      <t>ニチ</t>
    </rPh>
    <phoneticPr fontId="4"/>
  </si>
  <si>
    <t>段位取得
年月日</t>
    <rPh sb="0" eb="2">
      <t>ダンイ</t>
    </rPh>
    <rPh sb="2" eb="4">
      <t>シュトク</t>
    </rPh>
    <rPh sb="7" eb="8">
      <t>ニチ</t>
    </rPh>
    <phoneticPr fontId="4"/>
  </si>
  <si>
    <t>会員ID番号</t>
    <rPh sb="0" eb="1">
      <t>カイ</t>
    </rPh>
    <rPh sb="1" eb="2">
      <t>イン</t>
    </rPh>
    <rPh sb="4" eb="6">
      <t>バンゴウ</t>
    </rPh>
    <phoneticPr fontId="4"/>
  </si>
  <si>
    <t>備考</t>
    <rPh sb="0" eb="2">
      <t>ビコウ</t>
    </rPh>
    <phoneticPr fontId="4"/>
  </si>
  <si>
    <t>薄黄色セルに入力して下さい</t>
    <rPh sb="0" eb="1">
      <t>ウス</t>
    </rPh>
    <rPh sb="1" eb="3">
      <t>キイロ</t>
    </rPh>
    <rPh sb="6" eb="8">
      <t>ニュウリョク</t>
    </rPh>
    <rPh sb="10" eb="11">
      <t>クダ</t>
    </rPh>
    <phoneticPr fontId="2"/>
  </si>
  <si>
    <t>←取得年月日は　H21/11/18 のように入力して下さい</t>
    <rPh sb="1" eb="3">
      <t>シュトク</t>
    </rPh>
    <rPh sb="3" eb="6">
      <t>ネンガッピ</t>
    </rPh>
    <rPh sb="22" eb="24">
      <t>ニュウリョク</t>
    </rPh>
    <rPh sb="26" eb="27">
      <t>クダ</t>
    </rPh>
    <phoneticPr fontId="4"/>
  </si>
  <si>
    <t>記入例</t>
    <rPh sb="0" eb="2">
      <t>キニュウ</t>
    </rPh>
    <rPh sb="2" eb="3">
      <t>レイ</t>
    </rPh>
    <phoneticPr fontId="4"/>
  </si>
  <si>
    <t>真善美 弓太郎</t>
    <rPh sb="0" eb="3">
      <t>シンゼンビ</t>
    </rPh>
    <rPh sb="4" eb="5">
      <t>ユミ</t>
    </rPh>
    <rPh sb="5" eb="7">
      <t>タロウ</t>
    </rPh>
    <phoneticPr fontId="4"/>
  </si>
  <si>
    <t>男</t>
    <rPh sb="0" eb="1">
      <t>オトコ</t>
    </rPh>
    <phoneticPr fontId="4"/>
  </si>
  <si>
    <t>錬士六段</t>
    <rPh sb="0" eb="2">
      <t>レンシ</t>
    </rPh>
    <rPh sb="2" eb="3">
      <t>ロク</t>
    </rPh>
    <rPh sb="3" eb="4">
      <t>ダン</t>
    </rPh>
    <phoneticPr fontId="4"/>
  </si>
  <si>
    <t>←氏名は姓と名の間に半角スペースを入れて下さい</t>
    <rPh sb="1" eb="3">
      <t>シメイ</t>
    </rPh>
    <rPh sb="4" eb="5">
      <t>セイ</t>
    </rPh>
    <rPh sb="6" eb="7">
      <t>メイ</t>
    </rPh>
    <rPh sb="8" eb="9">
      <t>アイダ</t>
    </rPh>
    <rPh sb="10" eb="12">
      <t>ハンカク</t>
    </rPh>
    <rPh sb="17" eb="18">
      <t>イ</t>
    </rPh>
    <rPh sb="20" eb="21">
      <t>クダ</t>
    </rPh>
    <phoneticPr fontId="4"/>
  </si>
  <si>
    <t>県初射会</t>
    <rPh sb="0" eb="1">
      <t>ケン</t>
    </rPh>
    <rPh sb="1" eb="2">
      <t>ハツ</t>
    </rPh>
    <rPh sb="2" eb="4">
      <t>シャカイ</t>
    </rPh>
    <phoneticPr fontId="2"/>
  </si>
  <si>
    <t>春季会長杯</t>
    <rPh sb="0" eb="2">
      <t>シュンキ</t>
    </rPh>
    <rPh sb="2" eb="5">
      <t>カイチョウハイ</t>
    </rPh>
    <phoneticPr fontId="2"/>
  </si>
  <si>
    <t>秋季会長杯</t>
    <rPh sb="0" eb="2">
      <t>シュウキ</t>
    </rPh>
    <rPh sb="2" eb="5">
      <t>カイチョウハイ</t>
    </rPh>
    <phoneticPr fontId="2"/>
  </si>
  <si>
    <t>冬季会長杯</t>
    <rPh sb="0" eb="2">
      <t>トウキ</t>
    </rPh>
    <rPh sb="2" eb="5">
      <t>カイチョウハイ</t>
    </rPh>
    <phoneticPr fontId="2"/>
  </si>
  <si>
    <t>県知事杯</t>
    <rPh sb="0" eb="1">
      <t>ケン</t>
    </rPh>
    <rPh sb="1" eb="4">
      <t>チジハイ</t>
    </rPh>
    <phoneticPr fontId="2"/>
  </si>
  <si>
    <t>九州各県対抗（予選）</t>
    <rPh sb="0" eb="2">
      <t>キュウシュウ</t>
    </rPh>
    <rPh sb="2" eb="4">
      <t>カクケン</t>
    </rPh>
    <rPh sb="4" eb="6">
      <t>タイコウ</t>
    </rPh>
    <rPh sb="7" eb="9">
      <t>ヨセン</t>
    </rPh>
    <phoneticPr fontId="2"/>
  </si>
  <si>
    <t>全日本選手権（予選）</t>
    <rPh sb="0" eb="3">
      <t>ゼンニッポン</t>
    </rPh>
    <rPh sb="3" eb="6">
      <t>センシュケン</t>
    </rPh>
    <rPh sb="7" eb="9">
      <t>ヨセン</t>
    </rPh>
    <phoneticPr fontId="2"/>
  </si>
  <si>
    <t>全日本遠的選手権（予選）</t>
    <rPh sb="0" eb="3">
      <t>ゼンニッポン</t>
    </rPh>
    <rPh sb="3" eb="4">
      <t>エン</t>
    </rPh>
    <rPh sb="4" eb="5">
      <t>テキ</t>
    </rPh>
    <rPh sb="5" eb="8">
      <t>センシュケン</t>
    </rPh>
    <rPh sb="9" eb="11">
      <t>ヨセン</t>
    </rPh>
    <phoneticPr fontId="2"/>
  </si>
  <si>
    <t>参加料</t>
    <rPh sb="0" eb="3">
      <t>サンカリョウ</t>
    </rPh>
    <phoneticPr fontId="4"/>
  </si>
  <si>
    <t>円      ×</t>
    <rPh sb="0" eb="1">
      <t>エン</t>
    </rPh>
    <phoneticPr fontId="4"/>
  </si>
  <si>
    <t>人     ＝</t>
    <rPh sb="0" eb="1">
      <t>ニン</t>
    </rPh>
    <phoneticPr fontId="4"/>
  </si>
  <si>
    <t>円</t>
    <rPh sb="0" eb="1">
      <t>エン</t>
    </rPh>
    <phoneticPr fontId="4"/>
  </si>
  <si>
    <t>支 部 名</t>
    <phoneticPr fontId="4"/>
  </si>
  <si>
    <t>←一般は支部名を、学校弓道部は学校名を記載して下さい</t>
    <rPh sb="1" eb="3">
      <t>イッパン</t>
    </rPh>
    <rPh sb="4" eb="7">
      <t>シブメイ</t>
    </rPh>
    <rPh sb="9" eb="11">
      <t>ガッコウ</t>
    </rPh>
    <rPh sb="11" eb="14">
      <t>キュウドウブ</t>
    </rPh>
    <rPh sb="15" eb="18">
      <t>ガッコウメイ</t>
    </rPh>
    <rPh sb="19" eb="21">
      <t>キサイ</t>
    </rPh>
    <rPh sb="23" eb="24">
      <t>クダ</t>
    </rPh>
    <phoneticPr fontId="2"/>
  </si>
  <si>
    <t>支部担当者名</t>
    <rPh sb="0" eb="2">
      <t>シブ</t>
    </rPh>
    <rPh sb="2" eb="5">
      <t>タントウシャ</t>
    </rPh>
    <rPh sb="5" eb="6">
      <t>メイ</t>
    </rPh>
    <phoneticPr fontId="4"/>
  </si>
  <si>
    <t>←支部の大会関係担当者の名前を入力して下さい</t>
    <rPh sb="1" eb="3">
      <t>シブ</t>
    </rPh>
    <rPh sb="4" eb="6">
      <t>タイカイ</t>
    </rPh>
    <rPh sb="6" eb="8">
      <t>カンケイ</t>
    </rPh>
    <rPh sb="8" eb="11">
      <t>タントウシャ</t>
    </rPh>
    <rPh sb="12" eb="14">
      <t>ナマエ</t>
    </rPh>
    <rPh sb="15" eb="17">
      <t>ニュウリョク</t>
    </rPh>
    <rPh sb="19" eb="20">
      <t>クダ</t>
    </rPh>
    <phoneticPr fontId="4"/>
  </si>
  <si>
    <t>連絡先電話</t>
    <rPh sb="0" eb="3">
      <t>レンラクサキ</t>
    </rPh>
    <rPh sb="3" eb="5">
      <t>デンワ</t>
    </rPh>
    <phoneticPr fontId="4"/>
  </si>
  <si>
    <t>←支部担当者の連絡先電話番号（できれば携帯電話）を入力して下さい</t>
    <rPh sb="1" eb="3">
      <t>シブ</t>
    </rPh>
    <rPh sb="3" eb="6">
      <t>タントウシャ</t>
    </rPh>
    <rPh sb="7" eb="10">
      <t>レンラクサキ</t>
    </rPh>
    <rPh sb="10" eb="12">
      <t>デンワ</t>
    </rPh>
    <rPh sb="12" eb="14">
      <t>バンゴウ</t>
    </rPh>
    <rPh sb="19" eb="21">
      <t>ケイタイ</t>
    </rPh>
    <rPh sb="21" eb="23">
      <t>デンワ</t>
    </rPh>
    <rPh sb="25" eb="27">
      <t>ニュウリョク</t>
    </rPh>
    <rPh sb="29" eb="30">
      <t>クダ</t>
    </rPh>
    <phoneticPr fontId="4"/>
  </si>
  <si>
    <t>振込先</t>
    <rPh sb="0" eb="3">
      <t>フリコミサキ</t>
    </rPh>
    <phoneticPr fontId="4"/>
  </si>
  <si>
    <t>ゆうちょ銀行　記号番号１７２６０－２２４４５１７１　（大分県弓道連盟）</t>
    <rPh sb="27" eb="30">
      <t>オオイタケン</t>
    </rPh>
    <rPh sb="30" eb="32">
      <t>キュウドウ</t>
    </rPh>
    <rPh sb="32" eb="34">
      <t>レンメイ</t>
    </rPh>
    <phoneticPr fontId="4"/>
  </si>
  <si>
    <t>振込予定日</t>
    <rPh sb="0" eb="2">
      <t>フリコミ</t>
    </rPh>
    <rPh sb="2" eb="4">
      <t>ヨテイ</t>
    </rPh>
    <rPh sb="4" eb="5">
      <t>ビ</t>
    </rPh>
    <phoneticPr fontId="4"/>
  </si>
  <si>
    <t>参加人数</t>
    <rPh sb="0" eb="2">
      <t>サンカ</t>
    </rPh>
    <rPh sb="2" eb="4">
      <t>ニンズウ</t>
    </rPh>
    <phoneticPr fontId="4"/>
  </si>
  <si>
    <t>金額</t>
    <rPh sb="0" eb="2">
      <t>キンガク</t>
    </rPh>
    <phoneticPr fontId="4"/>
  </si>
  <si>
    <t>振込名義</t>
    <rPh sb="0" eb="2">
      <t>フリコミ</t>
    </rPh>
    <rPh sb="2" eb="4">
      <t>メイギ</t>
    </rPh>
    <phoneticPr fontId="4"/>
  </si>
  <si>
    <t>←振込者の名義を入力して下さい</t>
    <rPh sb="1" eb="3">
      <t>フリコミ</t>
    </rPh>
    <rPh sb="3" eb="4">
      <t>シャ</t>
    </rPh>
    <rPh sb="5" eb="7">
      <t>メイギ</t>
    </rPh>
    <rPh sb="8" eb="10">
      <t>ニュウリョク</t>
    </rPh>
    <rPh sb="12" eb="13">
      <t>クダ</t>
    </rPh>
    <phoneticPr fontId="4"/>
  </si>
  <si>
    <t>←その他連絡事項等を入力して下さい</t>
    <rPh sb="3" eb="4">
      <t>タ</t>
    </rPh>
    <rPh sb="4" eb="6">
      <t>レンラク</t>
    </rPh>
    <rPh sb="6" eb="9">
      <t>ジコウナド</t>
    </rPh>
    <rPh sb="10" eb="12">
      <t>ニュウリョク</t>
    </rPh>
    <rPh sb="14" eb="15">
      <t>クダ</t>
    </rPh>
    <phoneticPr fontId="4"/>
  </si>
  <si>
    <t>←入力しない（自動計算）</t>
    <rPh sb="1" eb="3">
      <t>ニュウリョク</t>
    </rPh>
    <rPh sb="7" eb="9">
      <t>ジドウ</t>
    </rPh>
    <rPh sb="9" eb="11">
      <t>ケイサン</t>
    </rPh>
    <phoneticPr fontId="4"/>
  </si>
  <si>
    <t>○○市</t>
    <rPh sb="2" eb="3">
      <t>シ</t>
    </rPh>
    <phoneticPr fontId="2"/>
  </si>
  <si>
    <t>090-1234-5678</t>
    <phoneticPr fontId="2"/>
  </si>
  <si>
    <t>弓矢 太郎</t>
    <rPh sb="0" eb="2">
      <t>ユミヤ</t>
    </rPh>
    <rPh sb="3" eb="5">
      <t>タロウ</t>
    </rPh>
    <phoneticPr fontId="2"/>
  </si>
  <si>
    <t>ユミヤ タロウ</t>
    <phoneticPr fontId="2"/>
  </si>
  <si>
    <t>←日付は　12/15 のように入力して下さい</t>
    <rPh sb="1" eb="3">
      <t>ヒヅケ</t>
    </rPh>
    <rPh sb="15" eb="17">
      <t>ニュウリョク</t>
    </rPh>
    <rPh sb="19" eb="20">
      <t>クダ</t>
    </rPh>
    <phoneticPr fontId="4"/>
  </si>
  <si>
    <t>←（例）R4県初射会申込書（中津市）.xlsx</t>
    <rPh sb="2" eb="3">
      <t>レイ</t>
    </rPh>
    <rPh sb="6" eb="7">
      <t>ケン</t>
    </rPh>
    <rPh sb="7" eb="8">
      <t>ハツ</t>
    </rPh>
    <rPh sb="8" eb="10">
      <t>シャカイ</t>
    </rPh>
    <rPh sb="10" eb="13">
      <t>モウシコミショ</t>
    </rPh>
    <rPh sb="14" eb="17">
      <t>ナカツシ</t>
    </rPh>
    <phoneticPr fontId="4"/>
  </si>
  <si>
    <r>
      <rPr>
        <b/>
        <sz val="11"/>
        <color rgb="FF0000FF"/>
        <rFont val="ＭＳ Ｐ明朝"/>
        <family val="1"/>
        <charset val="128"/>
      </rPr>
      <t>このファイルは</t>
    </r>
    <r>
      <rPr>
        <b/>
        <sz val="11"/>
        <color rgb="FF0000FF"/>
        <rFont val="Times New Roman"/>
        <family val="1"/>
      </rPr>
      <t>Email</t>
    </r>
    <r>
      <rPr>
        <b/>
        <sz val="11"/>
        <color rgb="FF0000FF"/>
        <rFont val="ＭＳ Ｐ明朝"/>
        <family val="1"/>
        <charset val="128"/>
      </rPr>
      <t>にて　</t>
    </r>
    <r>
      <rPr>
        <b/>
        <sz val="11"/>
        <color rgb="FF0000FF"/>
        <rFont val="Times New Roman"/>
        <family val="1"/>
      </rPr>
      <t>oitaken@kyudo.jp</t>
    </r>
    <r>
      <rPr>
        <b/>
        <sz val="11"/>
        <color rgb="FF0000FF"/>
        <rFont val="ＭＳ Ｐ明朝"/>
        <family val="1"/>
        <charset val="128"/>
      </rPr>
      <t>　、ｃｃで</t>
    </r>
    <r>
      <rPr>
        <b/>
        <sz val="11"/>
        <color rgb="FF0000FF"/>
        <rFont val="Times New Roman"/>
        <family val="1"/>
      </rPr>
      <t xml:space="preserve"> reindunkelblau@yahoo.co.jp </t>
    </r>
    <r>
      <rPr>
        <b/>
        <sz val="11"/>
        <color rgb="FF0000FF"/>
        <rFont val="ＭＳ Ｐ明朝"/>
        <family val="1"/>
        <charset val="128"/>
      </rPr>
      <t>へ送付下さい。</t>
    </r>
    <rPh sb="65" eb="67">
      <t>ソウフ</t>
    </rPh>
    <rPh sb="67" eb="68">
      <t>クダ</t>
    </rPh>
    <phoneticPr fontId="4"/>
  </si>
  <si>
    <t>令和７年</t>
    <rPh sb="0" eb="2">
      <t>レイワ</t>
    </rPh>
    <rPh sb="3" eb="4">
      <t>ネン</t>
    </rPh>
    <phoneticPr fontId="2"/>
  </si>
  <si>
    <r>
      <t>入力後のファイルを「名前を付けて保存」でファイル名を「県初射会申込書（</t>
    </r>
    <r>
      <rPr>
        <b/>
        <sz val="11"/>
        <color rgb="FFFF0000"/>
        <rFont val="AR P丸ゴシック体M"/>
        <family val="3"/>
        <charset val="128"/>
      </rPr>
      <t>支部名</t>
    </r>
    <r>
      <rPr>
        <b/>
        <sz val="11"/>
        <color rgb="FF0000FF"/>
        <rFont val="AR P丸ゴシック体M"/>
        <family val="3"/>
        <charset val="128"/>
      </rPr>
      <t>）」にして下さい。</t>
    </r>
    <rPh sb="0" eb="2">
      <t>ニュウリョク</t>
    </rPh>
    <rPh sb="2" eb="3">
      <t>ゴ</t>
    </rPh>
    <rPh sb="10" eb="12">
      <t>ナマエ</t>
    </rPh>
    <rPh sb="13" eb="14">
      <t>ツ</t>
    </rPh>
    <rPh sb="16" eb="18">
      <t>ホゾン</t>
    </rPh>
    <rPh sb="24" eb="25">
      <t>メイ</t>
    </rPh>
    <rPh sb="27" eb="28">
      <t>ケン</t>
    </rPh>
    <rPh sb="28" eb="29">
      <t>ハツ</t>
    </rPh>
    <rPh sb="29" eb="31">
      <t>シャカイ</t>
    </rPh>
    <rPh sb="31" eb="34">
      <t>モウシコミショ</t>
    </rPh>
    <rPh sb="35" eb="38">
      <t>シブメイ</t>
    </rPh>
    <rPh sb="43" eb="4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</si>
</sst>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 "/>
    <numFmt numFmtId="178" formatCode="#,##0_ "/>
    <numFmt numFmtId="179" formatCode="[$-411]ggge&quot;年&quot;m&quot;月&quot;d&quot;日&quot;;@"/>
    <numFmt numFmtId="180" formatCode="###&quot;人&quot;"/>
    <numFmt numFmtId="181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AR P丸ゴシック体M"/>
      <family val="3"/>
      <charset val="128"/>
    </font>
    <font>
      <sz val="6"/>
      <name val="ＭＳ Ｐゴシック"/>
      <family val="3"/>
      <charset val="128"/>
    </font>
    <font>
      <sz val="11"/>
      <color rgb="FF0000FF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b/>
      <sz val="11"/>
      <color rgb="FF0000FF"/>
      <name val="AR P丸ゴシック体M"/>
      <family val="3"/>
      <charset val="128"/>
    </font>
    <font>
      <b/>
      <sz val="11"/>
      <color rgb="FF0000FF"/>
      <name val="Times New Roman"/>
      <family val="1"/>
    </font>
    <font>
      <b/>
      <sz val="11"/>
      <color rgb="FF0000FF"/>
      <name val="ＭＳ Ｐ明朝"/>
      <family val="1"/>
      <charset val="128"/>
    </font>
    <font>
      <b/>
      <sz val="11"/>
      <color rgb="FF0000FF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178" fontId="1" fillId="0" borderId="7" xfId="0" applyNumberFormat="1" applyFont="1" applyBorder="1" applyAlignment="1">
      <alignment vertical="center" shrinkToFit="1"/>
    </xf>
    <xf numFmtId="178" fontId="1" fillId="0" borderId="5" xfId="0" applyNumberFormat="1" applyFont="1" applyBorder="1">
      <alignment vertical="center"/>
    </xf>
    <xf numFmtId="0" fontId="1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" fillId="0" borderId="3" xfId="0" applyFont="1" applyBorder="1" applyAlignment="1">
      <alignment horizontal="distributed" vertical="center" inden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179" fontId="5" fillId="2" borderId="4" xfId="0" applyNumberFormat="1" applyFont="1" applyFill="1" applyBorder="1" applyAlignment="1" applyProtection="1">
      <alignment horizontal="left" vertical="center"/>
      <protection locked="0"/>
    </xf>
    <xf numFmtId="179" fontId="5" fillId="2" borderId="7" xfId="0" applyNumberFormat="1" applyFont="1" applyFill="1" applyBorder="1" applyAlignment="1" applyProtection="1">
      <alignment horizontal="left" vertical="center"/>
      <protection locked="0"/>
    </xf>
    <xf numFmtId="179" fontId="5" fillId="2" borderId="5" xfId="0" applyNumberFormat="1" applyFont="1" applyFill="1" applyBorder="1" applyAlignment="1" applyProtection="1">
      <alignment horizontal="left" vertical="center"/>
      <protection locked="0"/>
    </xf>
    <xf numFmtId="180" fontId="1" fillId="0" borderId="4" xfId="0" applyNumberFormat="1" applyFont="1" applyBorder="1" applyAlignment="1">
      <alignment horizontal="left" vertical="center"/>
    </xf>
    <xf numFmtId="180" fontId="1" fillId="0" borderId="7" xfId="0" applyNumberFormat="1" applyFont="1" applyBorder="1" applyAlignment="1">
      <alignment horizontal="left" vertical="center"/>
    </xf>
    <xf numFmtId="180" fontId="1" fillId="0" borderId="5" xfId="0" applyNumberFormat="1" applyFont="1" applyBorder="1" applyAlignment="1">
      <alignment horizontal="left" vertical="center"/>
    </xf>
    <xf numFmtId="181" fontId="1" fillId="0" borderId="4" xfId="0" applyNumberFormat="1" applyFont="1" applyBorder="1" applyAlignment="1">
      <alignment horizontal="left" vertical="center"/>
    </xf>
    <xf numFmtId="181" fontId="1" fillId="0" borderId="7" xfId="0" applyNumberFormat="1" applyFont="1" applyBorder="1" applyAlignment="1">
      <alignment horizontal="left" vertical="center"/>
    </xf>
    <xf numFmtId="181" fontId="1" fillId="0" borderId="5" xfId="0" applyNumberFormat="1" applyFont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H28-188)H29&#24180;&#30476;&#21021;&#23556;&#20250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案内"/>
      <sheetName val="申込書"/>
      <sheetName val="選手立順"/>
      <sheetName val="実績時刻"/>
      <sheetName val="運営担当"/>
      <sheetName val="表紙"/>
      <sheetName val="H27昇段昇格者"/>
      <sheetName val="礼射立順"/>
      <sheetName val="配布立順"/>
      <sheetName val="成績入力"/>
      <sheetName val="順位ソート"/>
      <sheetName val="成績まとめ"/>
      <sheetName val="掲示用紙"/>
      <sheetName val="記録用紙"/>
    </sheetNames>
    <sheetDataSet>
      <sheetData sheetId="0"/>
      <sheetData sheetId="1"/>
      <sheetData sheetId="2">
        <row r="4">
          <cell r="C4">
            <v>1</v>
          </cell>
          <cell r="D4" t="str">
            <v>雨邉 理恵</v>
          </cell>
          <cell r="E4" t="str">
            <v>女</v>
          </cell>
          <cell r="F4">
            <v>33</v>
          </cell>
          <cell r="G4" t="str">
            <v>弐段</v>
          </cell>
          <cell r="I4">
            <v>42022</v>
          </cell>
          <cell r="J4">
            <v>1494121</v>
          </cell>
          <cell r="K4" t="str">
            <v>大分市</v>
          </cell>
          <cell r="M4">
            <v>2</v>
          </cell>
        </row>
        <row r="5">
          <cell r="C5">
            <v>2</v>
          </cell>
          <cell r="D5" t="str">
            <v>首藤 哲男</v>
          </cell>
          <cell r="E5" t="str">
            <v>男</v>
          </cell>
          <cell r="F5">
            <v>65</v>
          </cell>
          <cell r="G5" t="str">
            <v>弐段</v>
          </cell>
          <cell r="I5">
            <v>41966</v>
          </cell>
          <cell r="J5">
            <v>1465412</v>
          </cell>
          <cell r="K5" t="str">
            <v>豊後高田市</v>
          </cell>
          <cell r="M5">
            <v>2</v>
          </cell>
        </row>
        <row r="6">
          <cell r="C6">
            <v>3</v>
          </cell>
          <cell r="D6" t="str">
            <v>石井 加奈子</v>
          </cell>
          <cell r="E6" t="str">
            <v>女</v>
          </cell>
          <cell r="F6">
            <v>24</v>
          </cell>
          <cell r="G6" t="str">
            <v>弐段</v>
          </cell>
          <cell r="I6">
            <v>41581</v>
          </cell>
          <cell r="J6">
            <v>1231708</v>
          </cell>
          <cell r="K6" t="str">
            <v>大分市</v>
          </cell>
          <cell r="M6">
            <v>2</v>
          </cell>
        </row>
        <row r="7">
          <cell r="C7">
            <v>4</v>
          </cell>
          <cell r="D7" t="str">
            <v>長野 功</v>
          </cell>
          <cell r="E7" t="str">
            <v>男</v>
          </cell>
          <cell r="F7">
            <v>66</v>
          </cell>
          <cell r="G7" t="str">
            <v>弐段</v>
          </cell>
          <cell r="I7">
            <v>41224</v>
          </cell>
          <cell r="J7">
            <v>1391469</v>
          </cell>
          <cell r="K7" t="str">
            <v>大分市</v>
          </cell>
          <cell r="M7">
            <v>2</v>
          </cell>
        </row>
        <row r="8">
          <cell r="C8">
            <v>5</v>
          </cell>
          <cell r="D8" t="str">
            <v>西田 拓史</v>
          </cell>
          <cell r="E8" t="str">
            <v>男</v>
          </cell>
          <cell r="F8">
            <v>22</v>
          </cell>
          <cell r="G8" t="str">
            <v>参段</v>
          </cell>
          <cell r="I8">
            <v>42211</v>
          </cell>
          <cell r="J8">
            <v>1291178</v>
          </cell>
          <cell r="K8" t="str">
            <v>豊後大野市</v>
          </cell>
          <cell r="M8">
            <v>3</v>
          </cell>
        </row>
        <row r="9">
          <cell r="C9">
            <v>6</v>
          </cell>
          <cell r="D9" t="str">
            <v>大野 隆生</v>
          </cell>
          <cell r="E9" t="str">
            <v>男</v>
          </cell>
          <cell r="F9">
            <v>56</v>
          </cell>
          <cell r="G9" t="str">
            <v>参段</v>
          </cell>
          <cell r="I9">
            <v>42211</v>
          </cell>
          <cell r="J9">
            <v>1453379</v>
          </cell>
          <cell r="K9" t="str">
            <v>大分市</v>
          </cell>
          <cell r="M9">
            <v>3</v>
          </cell>
        </row>
        <row r="10">
          <cell r="C10">
            <v>7</v>
          </cell>
          <cell r="D10" t="str">
            <v>杉浦 直子</v>
          </cell>
          <cell r="E10" t="str">
            <v>女</v>
          </cell>
          <cell r="F10">
            <v>38</v>
          </cell>
          <cell r="G10" t="str">
            <v>参段</v>
          </cell>
          <cell r="I10">
            <v>41742</v>
          </cell>
          <cell r="J10">
            <v>1454348</v>
          </cell>
          <cell r="K10" t="str">
            <v>杵築市</v>
          </cell>
          <cell r="M10">
            <v>3</v>
          </cell>
        </row>
        <row r="11">
          <cell r="C11">
            <v>8</v>
          </cell>
          <cell r="D11" t="str">
            <v>甲斐 美里</v>
          </cell>
          <cell r="E11" t="str">
            <v>女</v>
          </cell>
          <cell r="F11">
            <v>22</v>
          </cell>
          <cell r="G11" t="str">
            <v>四段</v>
          </cell>
          <cell r="I11">
            <v>42267</v>
          </cell>
          <cell r="J11">
            <v>1262287</v>
          </cell>
          <cell r="K11" t="str">
            <v>大分市</v>
          </cell>
          <cell r="M11">
            <v>4</v>
          </cell>
        </row>
        <row r="12">
          <cell r="C12">
            <v>9</v>
          </cell>
          <cell r="D12" t="str">
            <v>ザック パーカーソン</v>
          </cell>
          <cell r="E12" t="str">
            <v>男</v>
          </cell>
          <cell r="F12">
            <v>29</v>
          </cell>
          <cell r="G12" t="str">
            <v>四段</v>
          </cell>
          <cell r="I12">
            <v>42267</v>
          </cell>
          <cell r="J12">
            <v>1446999</v>
          </cell>
          <cell r="K12" t="str">
            <v>中津市</v>
          </cell>
          <cell r="M12">
            <v>4</v>
          </cell>
        </row>
        <row r="13">
          <cell r="C13">
            <v>10</v>
          </cell>
          <cell r="D13" t="str">
            <v>江藤 麻妃</v>
          </cell>
          <cell r="E13" t="str">
            <v>女</v>
          </cell>
          <cell r="F13">
            <v>26</v>
          </cell>
          <cell r="G13" t="str">
            <v>四段</v>
          </cell>
          <cell r="I13">
            <v>40895</v>
          </cell>
          <cell r="J13">
            <v>1182910</v>
          </cell>
          <cell r="K13" t="str">
            <v>佐伯市</v>
          </cell>
          <cell r="M13">
            <v>4</v>
          </cell>
        </row>
        <row r="14">
          <cell r="C14">
            <v>11</v>
          </cell>
          <cell r="D14" t="str">
            <v>松能 千代</v>
          </cell>
          <cell r="E14" t="str">
            <v>女</v>
          </cell>
          <cell r="F14">
            <v>52</v>
          </cell>
          <cell r="G14" t="str">
            <v>四段</v>
          </cell>
          <cell r="I14">
            <v>40804</v>
          </cell>
          <cell r="J14">
            <v>1248349</v>
          </cell>
          <cell r="K14" t="str">
            <v>大分市</v>
          </cell>
          <cell r="M14">
            <v>4</v>
          </cell>
        </row>
        <row r="15">
          <cell r="C15">
            <v>12</v>
          </cell>
          <cell r="D15" t="str">
            <v>谷 　しのぶ</v>
          </cell>
          <cell r="E15" t="str">
            <v>女</v>
          </cell>
          <cell r="F15">
            <v>39</v>
          </cell>
          <cell r="G15" t="str">
            <v>四段</v>
          </cell>
          <cell r="I15">
            <v>39922</v>
          </cell>
          <cell r="J15">
            <v>1191372</v>
          </cell>
          <cell r="K15" t="str">
            <v>豊後高田市</v>
          </cell>
          <cell r="M15">
            <v>4</v>
          </cell>
        </row>
        <row r="16">
          <cell r="C16">
            <v>13</v>
          </cell>
          <cell r="D16" t="str">
            <v>今澤 正幸</v>
          </cell>
          <cell r="E16" t="str">
            <v>男</v>
          </cell>
          <cell r="F16">
            <v>56</v>
          </cell>
          <cell r="G16" t="str">
            <v>四段</v>
          </cell>
          <cell r="I16">
            <v>35981</v>
          </cell>
          <cell r="J16">
            <v>1085945</v>
          </cell>
          <cell r="K16" t="str">
            <v>中津市</v>
          </cell>
          <cell r="M16">
            <v>4</v>
          </cell>
        </row>
        <row r="17">
          <cell r="C17">
            <v>14</v>
          </cell>
          <cell r="D17" t="str">
            <v>皆本 博之</v>
          </cell>
          <cell r="E17" t="str">
            <v>男</v>
          </cell>
          <cell r="F17">
            <v>39</v>
          </cell>
          <cell r="G17" t="str">
            <v>五段</v>
          </cell>
          <cell r="I17">
            <v>42344</v>
          </cell>
          <cell r="J17">
            <v>1426207</v>
          </cell>
          <cell r="K17" t="str">
            <v>速見郡</v>
          </cell>
          <cell r="L17" t="str">
            <v>答礼射</v>
          </cell>
          <cell r="M17">
            <v>5</v>
          </cell>
        </row>
        <row r="18">
          <cell r="C18">
            <v>15</v>
          </cell>
          <cell r="D18" t="str">
            <v>小田 新一郎</v>
          </cell>
          <cell r="E18" t="str">
            <v>男</v>
          </cell>
          <cell r="F18">
            <v>67</v>
          </cell>
          <cell r="G18" t="str">
            <v>五段</v>
          </cell>
          <cell r="I18">
            <v>42344</v>
          </cell>
          <cell r="J18">
            <v>1212526</v>
          </cell>
          <cell r="K18" t="str">
            <v>佐伯市</v>
          </cell>
          <cell r="L18" t="str">
            <v>答礼射</v>
          </cell>
          <cell r="M18">
            <v>5</v>
          </cell>
        </row>
        <row r="19">
          <cell r="C19">
            <v>16</v>
          </cell>
          <cell r="D19" t="str">
            <v>星 　尊則</v>
          </cell>
          <cell r="E19" t="str">
            <v>男</v>
          </cell>
          <cell r="F19">
            <v>69</v>
          </cell>
          <cell r="G19" t="str">
            <v>五段</v>
          </cell>
          <cell r="I19">
            <v>42344</v>
          </cell>
          <cell r="J19">
            <v>1256018</v>
          </cell>
          <cell r="K19" t="str">
            <v>臼杵市</v>
          </cell>
          <cell r="L19" t="str">
            <v>答礼射</v>
          </cell>
          <cell r="M19">
            <v>5</v>
          </cell>
        </row>
        <row r="20">
          <cell r="C20">
            <v>17</v>
          </cell>
          <cell r="D20" t="str">
            <v>西田 基喜</v>
          </cell>
          <cell r="E20" t="str">
            <v>男</v>
          </cell>
          <cell r="F20">
            <v>56</v>
          </cell>
          <cell r="G20" t="str">
            <v>五段</v>
          </cell>
          <cell r="I20">
            <v>42239</v>
          </cell>
          <cell r="J20">
            <v>1384779</v>
          </cell>
          <cell r="K20" t="str">
            <v>竹田市</v>
          </cell>
          <cell r="L20" t="str">
            <v>答礼射</v>
          </cell>
          <cell r="M20">
            <v>5</v>
          </cell>
        </row>
        <row r="21">
          <cell r="C21">
            <v>18</v>
          </cell>
          <cell r="D21" t="str">
            <v>首藤 浩太朗</v>
          </cell>
          <cell r="E21" t="str">
            <v>男</v>
          </cell>
          <cell r="F21">
            <v>28</v>
          </cell>
          <cell r="G21" t="str">
            <v>五段</v>
          </cell>
          <cell r="I21">
            <v>42169</v>
          </cell>
          <cell r="J21">
            <v>1191991</v>
          </cell>
          <cell r="K21" t="str">
            <v>大分市</v>
          </cell>
          <cell r="L21" t="str">
            <v>答礼射</v>
          </cell>
          <cell r="M21">
            <v>5</v>
          </cell>
        </row>
        <row r="22">
          <cell r="C22">
            <v>19</v>
          </cell>
          <cell r="D22" t="str">
            <v>塚原 裕子</v>
          </cell>
          <cell r="E22" t="str">
            <v>女</v>
          </cell>
          <cell r="F22">
            <v>31</v>
          </cell>
          <cell r="G22" t="str">
            <v>五段</v>
          </cell>
          <cell r="I22">
            <v>42169</v>
          </cell>
          <cell r="J22">
            <v>1388829</v>
          </cell>
          <cell r="K22" t="str">
            <v>大分市</v>
          </cell>
          <cell r="L22" t="str">
            <v>答礼射</v>
          </cell>
          <cell r="M22">
            <v>5</v>
          </cell>
        </row>
        <row r="23">
          <cell r="C23">
            <v>20</v>
          </cell>
          <cell r="D23" t="str">
            <v>田中 純一</v>
          </cell>
          <cell r="E23" t="str">
            <v>男</v>
          </cell>
          <cell r="F23">
            <v>60</v>
          </cell>
          <cell r="G23" t="str">
            <v>五段</v>
          </cell>
          <cell r="I23">
            <v>42169</v>
          </cell>
          <cell r="J23">
            <v>1191360</v>
          </cell>
          <cell r="K23" t="str">
            <v>大分市</v>
          </cell>
          <cell r="L23" t="str">
            <v>答礼射</v>
          </cell>
          <cell r="M23">
            <v>5</v>
          </cell>
        </row>
        <row r="24">
          <cell r="C24">
            <v>21</v>
          </cell>
          <cell r="D24" t="str">
            <v>高野 初雄</v>
          </cell>
          <cell r="E24" t="str">
            <v>男</v>
          </cell>
          <cell r="F24">
            <v>64</v>
          </cell>
          <cell r="G24" t="str">
            <v>五段</v>
          </cell>
          <cell r="I24">
            <v>42085</v>
          </cell>
          <cell r="J24">
            <v>1410277</v>
          </cell>
          <cell r="K24" t="str">
            <v>大分市</v>
          </cell>
          <cell r="L24" t="str">
            <v>答礼射</v>
          </cell>
          <cell r="M24">
            <v>5</v>
          </cell>
        </row>
        <row r="25">
          <cell r="C25">
            <v>22</v>
          </cell>
          <cell r="D25" t="str">
            <v>松尾 沙織</v>
          </cell>
          <cell r="E25" t="str">
            <v>女</v>
          </cell>
          <cell r="F25">
            <v>28</v>
          </cell>
          <cell r="G25" t="str">
            <v>五段</v>
          </cell>
          <cell r="I25">
            <v>41583</v>
          </cell>
          <cell r="J25">
            <v>1085199</v>
          </cell>
          <cell r="K25" t="str">
            <v>中津市</v>
          </cell>
          <cell r="M25">
            <v>5</v>
          </cell>
        </row>
        <row r="26">
          <cell r="C26">
            <v>23</v>
          </cell>
          <cell r="D26" t="str">
            <v>和田 純司</v>
          </cell>
          <cell r="E26" t="str">
            <v>男</v>
          </cell>
          <cell r="F26">
            <v>66</v>
          </cell>
          <cell r="G26" t="str">
            <v>五段</v>
          </cell>
          <cell r="I26">
            <v>41448</v>
          </cell>
          <cell r="J26">
            <v>1193231</v>
          </cell>
          <cell r="K26" t="str">
            <v>速見郡</v>
          </cell>
          <cell r="M26">
            <v>5</v>
          </cell>
        </row>
        <row r="27">
          <cell r="C27">
            <v>24</v>
          </cell>
          <cell r="D27" t="str">
            <v>工藤 紀夫</v>
          </cell>
          <cell r="E27" t="str">
            <v>男</v>
          </cell>
          <cell r="F27">
            <v>74</v>
          </cell>
          <cell r="G27" t="str">
            <v>五段</v>
          </cell>
          <cell r="I27">
            <v>41448</v>
          </cell>
          <cell r="J27">
            <v>1257013</v>
          </cell>
          <cell r="K27" t="str">
            <v>杵築市</v>
          </cell>
          <cell r="M27">
            <v>5</v>
          </cell>
        </row>
        <row r="28">
          <cell r="C28">
            <v>25</v>
          </cell>
          <cell r="D28" t="str">
            <v>大平 康成</v>
          </cell>
          <cell r="E28" t="str">
            <v>男</v>
          </cell>
          <cell r="F28">
            <v>57</v>
          </cell>
          <cell r="G28" t="str">
            <v>五段</v>
          </cell>
          <cell r="I28">
            <v>41245</v>
          </cell>
          <cell r="J28">
            <v>1063821</v>
          </cell>
          <cell r="K28" t="str">
            <v>竹田市</v>
          </cell>
          <cell r="M28">
            <v>5</v>
          </cell>
        </row>
        <row r="29">
          <cell r="C29">
            <v>26</v>
          </cell>
          <cell r="D29" t="str">
            <v>四元 ミハル</v>
          </cell>
          <cell r="E29" t="str">
            <v>女</v>
          </cell>
          <cell r="F29">
            <v>62</v>
          </cell>
          <cell r="G29" t="str">
            <v>五段</v>
          </cell>
          <cell r="I29">
            <v>41161</v>
          </cell>
          <cell r="J29">
            <v>1086216</v>
          </cell>
          <cell r="K29" t="str">
            <v>別府市</v>
          </cell>
          <cell r="M29">
            <v>5</v>
          </cell>
        </row>
        <row r="30">
          <cell r="C30">
            <v>27</v>
          </cell>
          <cell r="D30" t="str">
            <v>日名子 智恵</v>
          </cell>
          <cell r="E30" t="str">
            <v>女</v>
          </cell>
          <cell r="F30">
            <v>43</v>
          </cell>
          <cell r="G30" t="str">
            <v>五段</v>
          </cell>
          <cell r="I30">
            <v>40881</v>
          </cell>
          <cell r="J30">
            <v>1047553</v>
          </cell>
          <cell r="K30" t="str">
            <v>大分市</v>
          </cell>
          <cell r="M30">
            <v>5</v>
          </cell>
        </row>
        <row r="31">
          <cell r="C31">
            <v>28</v>
          </cell>
          <cell r="D31" t="str">
            <v>宇都宮 悟</v>
          </cell>
          <cell r="E31" t="str">
            <v>男</v>
          </cell>
          <cell r="F31">
            <v>71</v>
          </cell>
          <cell r="G31" t="str">
            <v>五段</v>
          </cell>
          <cell r="I31">
            <v>40797</v>
          </cell>
          <cell r="J31">
            <v>1084516</v>
          </cell>
          <cell r="K31" t="str">
            <v>別府市</v>
          </cell>
          <cell r="M31">
            <v>5</v>
          </cell>
        </row>
        <row r="32">
          <cell r="C32">
            <v>29</v>
          </cell>
          <cell r="D32" t="str">
            <v>祐成 本文</v>
          </cell>
          <cell r="E32" t="str">
            <v>男</v>
          </cell>
          <cell r="F32">
            <v>65</v>
          </cell>
          <cell r="G32" t="str">
            <v>五段</v>
          </cell>
          <cell r="I32">
            <v>40713</v>
          </cell>
          <cell r="J32">
            <v>1148242</v>
          </cell>
          <cell r="K32" t="str">
            <v>中津市</v>
          </cell>
          <cell r="M32">
            <v>5</v>
          </cell>
        </row>
        <row r="33">
          <cell r="C33">
            <v>30</v>
          </cell>
          <cell r="D33" t="str">
            <v>江藤 裕見子</v>
          </cell>
          <cell r="E33" t="str">
            <v>女</v>
          </cell>
          <cell r="F33">
            <v>60</v>
          </cell>
          <cell r="G33" t="str">
            <v>五段</v>
          </cell>
          <cell r="I33">
            <v>40251</v>
          </cell>
          <cell r="J33">
            <v>1085647</v>
          </cell>
          <cell r="K33" t="str">
            <v>大分市</v>
          </cell>
          <cell r="M33">
            <v>5</v>
          </cell>
        </row>
        <row r="34">
          <cell r="C34">
            <v>31</v>
          </cell>
          <cell r="D34" t="str">
            <v>楠本 義孝</v>
          </cell>
          <cell r="E34" t="str">
            <v>男</v>
          </cell>
          <cell r="F34">
            <v>70</v>
          </cell>
          <cell r="G34" t="str">
            <v>五段</v>
          </cell>
          <cell r="I34">
            <v>40251</v>
          </cell>
          <cell r="J34">
            <v>1196367</v>
          </cell>
          <cell r="K34" t="str">
            <v>速見郡</v>
          </cell>
          <cell r="M34">
            <v>5</v>
          </cell>
        </row>
        <row r="35">
          <cell r="C35">
            <v>32</v>
          </cell>
          <cell r="D35" t="str">
            <v>加藤 正義</v>
          </cell>
          <cell r="E35" t="str">
            <v>男</v>
          </cell>
          <cell r="F35">
            <v>73</v>
          </cell>
          <cell r="G35" t="str">
            <v>五段</v>
          </cell>
          <cell r="I35">
            <v>40251</v>
          </cell>
          <cell r="J35">
            <v>1085890</v>
          </cell>
          <cell r="K35" t="str">
            <v>竹田市</v>
          </cell>
          <cell r="M35">
            <v>5</v>
          </cell>
        </row>
        <row r="36">
          <cell r="C36">
            <v>33</v>
          </cell>
          <cell r="D36" t="str">
            <v>冨高 新人</v>
          </cell>
          <cell r="E36" t="str">
            <v>男</v>
          </cell>
          <cell r="F36">
            <v>58</v>
          </cell>
          <cell r="G36" t="str">
            <v>五段</v>
          </cell>
          <cell r="I36">
            <v>39999</v>
          </cell>
          <cell r="J36">
            <v>1165163</v>
          </cell>
          <cell r="K36" t="str">
            <v>大分市</v>
          </cell>
          <cell r="M36">
            <v>5</v>
          </cell>
        </row>
        <row r="37">
          <cell r="C37">
            <v>34</v>
          </cell>
          <cell r="D37" t="str">
            <v>牧野 将治</v>
          </cell>
          <cell r="E37" t="str">
            <v>男</v>
          </cell>
          <cell r="F37">
            <v>42</v>
          </cell>
          <cell r="G37" t="str">
            <v>五段</v>
          </cell>
          <cell r="I37">
            <v>39956</v>
          </cell>
          <cell r="J37">
            <v>1085661</v>
          </cell>
          <cell r="K37" t="str">
            <v>大分市</v>
          </cell>
          <cell r="M37">
            <v>5</v>
          </cell>
        </row>
        <row r="38">
          <cell r="C38">
            <v>35</v>
          </cell>
          <cell r="D38" t="str">
            <v>占野 章二</v>
          </cell>
          <cell r="E38" t="str">
            <v>男</v>
          </cell>
          <cell r="F38">
            <v>63</v>
          </cell>
          <cell r="G38" t="str">
            <v>五段</v>
          </cell>
          <cell r="I38">
            <v>39887</v>
          </cell>
          <cell r="J38">
            <v>1085907</v>
          </cell>
          <cell r="K38" t="str">
            <v>豊後高田市</v>
          </cell>
          <cell r="M38">
            <v>5</v>
          </cell>
        </row>
        <row r="39">
          <cell r="C39">
            <v>36</v>
          </cell>
          <cell r="D39" t="str">
            <v>野村 訓</v>
          </cell>
          <cell r="E39" t="str">
            <v>男</v>
          </cell>
          <cell r="F39">
            <v>68</v>
          </cell>
          <cell r="G39" t="str">
            <v>五段</v>
          </cell>
          <cell r="I39">
            <v>39887</v>
          </cell>
          <cell r="J39">
            <v>1266868</v>
          </cell>
          <cell r="K39" t="str">
            <v>中津市</v>
          </cell>
          <cell r="M39">
            <v>5</v>
          </cell>
        </row>
        <row r="40">
          <cell r="C40">
            <v>37</v>
          </cell>
          <cell r="D40" t="str">
            <v>徳永 順子</v>
          </cell>
          <cell r="E40" t="str">
            <v>女</v>
          </cell>
          <cell r="F40">
            <v>42</v>
          </cell>
          <cell r="G40" t="str">
            <v>五段</v>
          </cell>
          <cell r="I40">
            <v>39874</v>
          </cell>
          <cell r="J40">
            <v>1084653</v>
          </cell>
          <cell r="K40" t="str">
            <v>速見郡</v>
          </cell>
          <cell r="M40">
            <v>5</v>
          </cell>
        </row>
        <row r="41">
          <cell r="C41">
            <v>38</v>
          </cell>
          <cell r="D41" t="str">
            <v>首藤 富子</v>
          </cell>
          <cell r="E41" t="str">
            <v>女</v>
          </cell>
          <cell r="F41">
            <v>62</v>
          </cell>
          <cell r="G41" t="str">
            <v>五段</v>
          </cell>
          <cell r="I41">
            <v>38822</v>
          </cell>
          <cell r="J41">
            <v>1093606</v>
          </cell>
          <cell r="K41" t="str">
            <v>豊後高田市</v>
          </cell>
          <cell r="M41">
            <v>5</v>
          </cell>
        </row>
        <row r="42">
          <cell r="C42">
            <v>39</v>
          </cell>
          <cell r="D42" t="str">
            <v>上村 正幸</v>
          </cell>
          <cell r="E42" t="str">
            <v>男</v>
          </cell>
          <cell r="F42">
            <v>66</v>
          </cell>
          <cell r="G42" t="str">
            <v>五段</v>
          </cell>
          <cell r="I42">
            <v>37689</v>
          </cell>
          <cell r="K42" t="str">
            <v>中津市</v>
          </cell>
          <cell r="M42">
            <v>5</v>
          </cell>
        </row>
        <row r="43">
          <cell r="C43">
            <v>40</v>
          </cell>
          <cell r="D43" t="str">
            <v>宇都宮 公子</v>
          </cell>
          <cell r="E43" t="str">
            <v>女</v>
          </cell>
          <cell r="F43">
            <v>68</v>
          </cell>
          <cell r="G43" t="str">
            <v>五段</v>
          </cell>
          <cell r="I43">
            <v>36839</v>
          </cell>
          <cell r="J43">
            <v>1084511</v>
          </cell>
          <cell r="K43" t="str">
            <v>別府市</v>
          </cell>
          <cell r="M43">
            <v>5</v>
          </cell>
        </row>
        <row r="44">
          <cell r="C44">
            <v>41</v>
          </cell>
          <cell r="D44" t="str">
            <v>小野 英明</v>
          </cell>
          <cell r="E44" t="str">
            <v>男</v>
          </cell>
          <cell r="F44">
            <v>72</v>
          </cell>
          <cell r="G44" t="str">
            <v>五段</v>
          </cell>
          <cell r="I44">
            <v>35624</v>
          </cell>
          <cell r="J44">
            <v>1139609</v>
          </cell>
          <cell r="K44" t="str">
            <v>別府市</v>
          </cell>
          <cell r="M44">
            <v>5</v>
          </cell>
        </row>
        <row r="45">
          <cell r="C45">
            <v>42</v>
          </cell>
          <cell r="D45" t="str">
            <v>楠本 眞弓</v>
          </cell>
          <cell r="E45" t="str">
            <v>女</v>
          </cell>
          <cell r="F45">
            <v>67</v>
          </cell>
          <cell r="G45" t="str">
            <v>錬士五段</v>
          </cell>
          <cell r="H45">
            <v>42357</v>
          </cell>
          <cell r="I45">
            <v>40881</v>
          </cell>
          <cell r="J45">
            <v>1216973</v>
          </cell>
          <cell r="K45" t="str">
            <v>速見郡</v>
          </cell>
          <cell r="L45" t="str">
            <v>答礼射</v>
          </cell>
          <cell r="M45">
            <v>15</v>
          </cell>
        </row>
        <row r="46">
          <cell r="C46">
            <v>43</v>
          </cell>
          <cell r="D46" t="str">
            <v>石川 嵩</v>
          </cell>
          <cell r="E46" t="str">
            <v>男</v>
          </cell>
          <cell r="F46">
            <v>28</v>
          </cell>
          <cell r="G46" t="str">
            <v>錬士五段</v>
          </cell>
          <cell r="H46">
            <v>42301</v>
          </cell>
          <cell r="I46">
            <v>40767</v>
          </cell>
          <cell r="J46">
            <v>1169767</v>
          </cell>
          <cell r="K46" t="str">
            <v>別府市</v>
          </cell>
          <cell r="L46" t="str">
            <v>答礼射</v>
          </cell>
          <cell r="M46">
            <v>15</v>
          </cell>
        </row>
        <row r="47">
          <cell r="C47">
            <v>44</v>
          </cell>
          <cell r="D47" t="str">
            <v>西   清文</v>
          </cell>
          <cell r="E47" t="str">
            <v>男</v>
          </cell>
          <cell r="F47">
            <v>59</v>
          </cell>
          <cell r="G47" t="str">
            <v>錬士五段</v>
          </cell>
          <cell r="H47">
            <v>42162</v>
          </cell>
          <cell r="I47">
            <v>33440</v>
          </cell>
          <cell r="J47">
            <v>1085941</v>
          </cell>
          <cell r="K47" t="str">
            <v>中津市</v>
          </cell>
          <cell r="L47" t="str">
            <v>答礼射</v>
          </cell>
          <cell r="M47">
            <v>15</v>
          </cell>
        </row>
        <row r="48">
          <cell r="C48">
            <v>45</v>
          </cell>
          <cell r="D48" t="str">
            <v>佐藤 順子</v>
          </cell>
          <cell r="E48" t="str">
            <v>女</v>
          </cell>
          <cell r="F48">
            <v>60</v>
          </cell>
          <cell r="G48" t="str">
            <v>錬士五段</v>
          </cell>
          <cell r="H48">
            <v>41701</v>
          </cell>
          <cell r="I48">
            <v>40797</v>
          </cell>
          <cell r="J48">
            <v>1266153</v>
          </cell>
          <cell r="K48" t="str">
            <v>大分市</v>
          </cell>
          <cell r="M48">
            <v>15</v>
          </cell>
        </row>
        <row r="49">
          <cell r="C49">
            <v>46</v>
          </cell>
          <cell r="D49" t="str">
            <v>古河 光一</v>
          </cell>
          <cell r="E49" t="str">
            <v>男</v>
          </cell>
          <cell r="F49">
            <v>44</v>
          </cell>
          <cell r="G49" t="str">
            <v>錬士五段</v>
          </cell>
          <cell r="H49">
            <v>41629</v>
          </cell>
          <cell r="I49">
            <v>39033</v>
          </cell>
          <cell r="J49">
            <v>1085642</v>
          </cell>
          <cell r="K49" t="str">
            <v>大分市</v>
          </cell>
          <cell r="M49">
            <v>15</v>
          </cell>
        </row>
        <row r="50">
          <cell r="C50">
            <v>47</v>
          </cell>
          <cell r="D50" t="str">
            <v>山本 裕太郎</v>
          </cell>
          <cell r="E50" t="str">
            <v>男</v>
          </cell>
          <cell r="F50">
            <v>76</v>
          </cell>
          <cell r="G50" t="str">
            <v>錬士五段</v>
          </cell>
          <cell r="H50">
            <v>41265</v>
          </cell>
          <cell r="I50">
            <v>38305</v>
          </cell>
          <cell r="J50">
            <v>1085653</v>
          </cell>
          <cell r="K50" t="str">
            <v>大分市</v>
          </cell>
          <cell r="M50">
            <v>15</v>
          </cell>
        </row>
        <row r="51">
          <cell r="C51">
            <v>48</v>
          </cell>
          <cell r="D51" t="str">
            <v>小西 謙吾</v>
          </cell>
          <cell r="E51" t="str">
            <v>男</v>
          </cell>
          <cell r="F51">
            <v>55</v>
          </cell>
          <cell r="G51" t="str">
            <v>錬士五段</v>
          </cell>
          <cell r="H51">
            <v>41232</v>
          </cell>
          <cell r="I51">
            <v>39333</v>
          </cell>
          <cell r="J51">
            <v>1086660</v>
          </cell>
          <cell r="K51" t="str">
            <v>大分市</v>
          </cell>
          <cell r="M51">
            <v>15</v>
          </cell>
        </row>
        <row r="52">
          <cell r="C52">
            <v>49</v>
          </cell>
          <cell r="D52" t="str">
            <v>田中 優子</v>
          </cell>
          <cell r="E52" t="str">
            <v>女</v>
          </cell>
          <cell r="F52">
            <v>57</v>
          </cell>
          <cell r="G52" t="str">
            <v>錬士五段</v>
          </cell>
          <cell r="H52">
            <v>40966</v>
          </cell>
          <cell r="I52">
            <v>39761</v>
          </cell>
          <cell r="J52">
            <v>1084541</v>
          </cell>
          <cell r="K52" t="str">
            <v>佐伯市</v>
          </cell>
          <cell r="M52">
            <v>15</v>
          </cell>
        </row>
        <row r="53">
          <cell r="C53">
            <v>50</v>
          </cell>
          <cell r="D53" t="str">
            <v>三田 正利</v>
          </cell>
          <cell r="E53" t="str">
            <v>男</v>
          </cell>
          <cell r="F53">
            <v>58</v>
          </cell>
          <cell r="G53" t="str">
            <v>錬士五段</v>
          </cell>
          <cell r="H53">
            <v>40530</v>
          </cell>
          <cell r="I53">
            <v>39397</v>
          </cell>
          <cell r="J53">
            <v>1064557</v>
          </cell>
          <cell r="K53" t="str">
            <v>大分市</v>
          </cell>
          <cell r="M53">
            <v>15</v>
          </cell>
        </row>
        <row r="54">
          <cell r="C54">
            <v>51</v>
          </cell>
          <cell r="D54" t="str">
            <v>高野 要</v>
          </cell>
          <cell r="E54" t="str">
            <v>男</v>
          </cell>
          <cell r="F54">
            <v>78</v>
          </cell>
          <cell r="G54" t="str">
            <v>錬士五段</v>
          </cell>
          <cell r="H54">
            <v>39934</v>
          </cell>
          <cell r="I54">
            <v>32341</v>
          </cell>
          <cell r="J54">
            <v>1085618</v>
          </cell>
          <cell r="K54" t="str">
            <v>大分市</v>
          </cell>
          <cell r="M54">
            <v>15</v>
          </cell>
        </row>
        <row r="55">
          <cell r="C55">
            <v>52</v>
          </cell>
          <cell r="D55" t="str">
            <v>中津 明</v>
          </cell>
          <cell r="E55" t="str">
            <v>男</v>
          </cell>
          <cell r="F55">
            <v>79</v>
          </cell>
          <cell r="G55" t="str">
            <v>錬士五段</v>
          </cell>
          <cell r="H55">
            <v>39859</v>
          </cell>
          <cell r="I55">
            <v>34770</v>
          </cell>
          <cell r="J55">
            <v>1085624</v>
          </cell>
          <cell r="K55" t="str">
            <v>大分市</v>
          </cell>
          <cell r="M55">
            <v>15</v>
          </cell>
        </row>
        <row r="56">
          <cell r="C56">
            <v>53</v>
          </cell>
          <cell r="D56" t="str">
            <v>阿部 悦夫</v>
          </cell>
          <cell r="E56" t="str">
            <v>男</v>
          </cell>
          <cell r="F56">
            <v>67</v>
          </cell>
          <cell r="G56" t="str">
            <v>錬士五段</v>
          </cell>
          <cell r="H56">
            <v>39055</v>
          </cell>
          <cell r="I56">
            <v>37689</v>
          </cell>
          <cell r="J56">
            <v>1085630</v>
          </cell>
          <cell r="K56" t="str">
            <v>大分市</v>
          </cell>
          <cell r="M56">
            <v>15</v>
          </cell>
        </row>
        <row r="57">
          <cell r="C57">
            <v>54</v>
          </cell>
          <cell r="D57" t="str">
            <v>三重野 美知子</v>
          </cell>
          <cell r="E57" t="str">
            <v>女</v>
          </cell>
          <cell r="F57">
            <v>66</v>
          </cell>
          <cell r="G57" t="str">
            <v>錬士五段</v>
          </cell>
          <cell r="H57">
            <v>37683</v>
          </cell>
          <cell r="I57">
            <v>35015</v>
          </cell>
          <cell r="J57">
            <v>1085612</v>
          </cell>
          <cell r="K57" t="str">
            <v>大分市</v>
          </cell>
          <cell r="M57">
            <v>15</v>
          </cell>
        </row>
        <row r="58">
          <cell r="C58">
            <v>55</v>
          </cell>
          <cell r="D58" t="str">
            <v>田中 功一</v>
          </cell>
          <cell r="E58" t="str">
            <v>男</v>
          </cell>
          <cell r="F58">
            <v>63</v>
          </cell>
          <cell r="G58" t="str">
            <v>錬士五段</v>
          </cell>
          <cell r="H58">
            <v>32753</v>
          </cell>
          <cell r="I58">
            <v>31725</v>
          </cell>
          <cell r="J58">
            <v>1085938</v>
          </cell>
          <cell r="K58" t="str">
            <v>中津市</v>
          </cell>
          <cell r="M58">
            <v>15</v>
          </cell>
        </row>
        <row r="59">
          <cell r="C59">
            <v>56</v>
          </cell>
          <cell r="D59" t="str">
            <v>渡辺 昌靖</v>
          </cell>
          <cell r="E59" t="str">
            <v>男</v>
          </cell>
          <cell r="F59">
            <v>55</v>
          </cell>
          <cell r="G59" t="str">
            <v>錬士六段</v>
          </cell>
          <cell r="H59">
            <v>38803</v>
          </cell>
          <cell r="I59">
            <v>41154</v>
          </cell>
          <cell r="J59">
            <v>1084653</v>
          </cell>
          <cell r="K59" t="str">
            <v>速見郡</v>
          </cell>
          <cell r="M59">
            <v>16</v>
          </cell>
        </row>
        <row r="60">
          <cell r="C60">
            <v>57</v>
          </cell>
          <cell r="D60" t="str">
            <v>石田 勝久</v>
          </cell>
          <cell r="E60" t="str">
            <v>男</v>
          </cell>
          <cell r="F60">
            <v>64</v>
          </cell>
          <cell r="G60" t="str">
            <v>錬士六段</v>
          </cell>
          <cell r="H60">
            <v>36653</v>
          </cell>
          <cell r="I60">
            <v>37871</v>
          </cell>
          <cell r="J60">
            <v>1085595</v>
          </cell>
          <cell r="K60" t="str">
            <v>大分市</v>
          </cell>
          <cell r="M60">
            <v>16</v>
          </cell>
        </row>
        <row r="61">
          <cell r="C61">
            <v>58</v>
          </cell>
          <cell r="D61" t="str">
            <v>濱田 新治</v>
          </cell>
          <cell r="E61" t="str">
            <v>男</v>
          </cell>
          <cell r="F61">
            <v>63</v>
          </cell>
          <cell r="G61" t="str">
            <v>錬士六段</v>
          </cell>
          <cell r="H61">
            <v>29863</v>
          </cell>
          <cell r="I61">
            <v>30934</v>
          </cell>
          <cell r="J61">
            <v>1084359</v>
          </cell>
          <cell r="K61" t="str">
            <v>宇佐市</v>
          </cell>
          <cell r="M61">
            <v>16</v>
          </cell>
        </row>
        <row r="62">
          <cell r="C62">
            <v>59</v>
          </cell>
          <cell r="D62" t="str">
            <v>亀山 節子</v>
          </cell>
          <cell r="E62" t="str">
            <v>女</v>
          </cell>
          <cell r="F62">
            <v>64</v>
          </cell>
          <cell r="G62" t="str">
            <v>教士六段</v>
          </cell>
          <cell r="H62">
            <v>42129</v>
          </cell>
          <cell r="I62">
            <v>36044</v>
          </cell>
          <cell r="J62">
            <v>1084506</v>
          </cell>
          <cell r="K62" t="str">
            <v>佐伯市</v>
          </cell>
          <cell r="L62" t="str">
            <v>答礼射</v>
          </cell>
          <cell r="M62">
            <v>26</v>
          </cell>
        </row>
        <row r="63">
          <cell r="C63">
            <v>60</v>
          </cell>
          <cell r="D63" t="str">
            <v>熊谷 敬造</v>
          </cell>
          <cell r="E63" t="str">
            <v>男</v>
          </cell>
          <cell r="F63">
            <v>66</v>
          </cell>
          <cell r="G63" t="str">
            <v>教士六段</v>
          </cell>
          <cell r="H63">
            <v>41994</v>
          </cell>
          <cell r="I63">
            <v>39110</v>
          </cell>
          <cell r="J63">
            <v>1084365</v>
          </cell>
          <cell r="K63" t="str">
            <v>宇佐市</v>
          </cell>
          <cell r="M63">
            <v>26</v>
          </cell>
        </row>
        <row r="64">
          <cell r="C64">
            <v>61</v>
          </cell>
          <cell r="D64" t="str">
            <v>山西 郁子</v>
          </cell>
          <cell r="E64" t="str">
            <v>女</v>
          </cell>
          <cell r="F64">
            <v>70</v>
          </cell>
          <cell r="G64" t="str">
            <v>教士六段</v>
          </cell>
          <cell r="H64">
            <v>41946</v>
          </cell>
          <cell r="I64">
            <v>39422</v>
          </cell>
          <cell r="J64">
            <v>1085603</v>
          </cell>
          <cell r="K64" t="str">
            <v>大分市</v>
          </cell>
          <cell r="M64">
            <v>26</v>
          </cell>
        </row>
        <row r="65">
          <cell r="C65">
            <v>62</v>
          </cell>
          <cell r="D65" t="str">
            <v>吉武 美智代</v>
          </cell>
          <cell r="E65" t="str">
            <v>女</v>
          </cell>
          <cell r="F65">
            <v>40</v>
          </cell>
          <cell r="G65" t="str">
            <v>教士六段</v>
          </cell>
          <cell r="H65">
            <v>41764</v>
          </cell>
          <cell r="I65">
            <v>39874</v>
          </cell>
          <cell r="J65">
            <v>1085943</v>
          </cell>
          <cell r="K65" t="str">
            <v>中津市</v>
          </cell>
          <cell r="M65">
            <v>26</v>
          </cell>
        </row>
        <row r="66">
          <cell r="C66">
            <v>63</v>
          </cell>
          <cell r="D66" t="str">
            <v>鈴木 武昭</v>
          </cell>
          <cell r="E66" t="str">
            <v>男</v>
          </cell>
          <cell r="F66">
            <v>87</v>
          </cell>
          <cell r="G66" t="str">
            <v>教士六段</v>
          </cell>
          <cell r="H66">
            <v>41074</v>
          </cell>
          <cell r="I66">
            <v>39376</v>
          </cell>
          <cell r="J66">
            <v>1085606</v>
          </cell>
          <cell r="K66" t="str">
            <v>大分市</v>
          </cell>
          <cell r="M66">
            <v>26</v>
          </cell>
        </row>
        <row r="67">
          <cell r="C67">
            <v>64</v>
          </cell>
          <cell r="D67" t="str">
            <v>衞藤 國夫</v>
          </cell>
          <cell r="E67" t="str">
            <v>男</v>
          </cell>
          <cell r="F67">
            <v>82</v>
          </cell>
          <cell r="G67" t="str">
            <v>教士六段</v>
          </cell>
          <cell r="H67">
            <v>40302</v>
          </cell>
          <cell r="I67">
            <v>35679</v>
          </cell>
          <cell r="J67">
            <v>1085592</v>
          </cell>
          <cell r="K67" t="str">
            <v>大分市</v>
          </cell>
          <cell r="M67">
            <v>26</v>
          </cell>
        </row>
        <row r="68">
          <cell r="C68">
            <v>65</v>
          </cell>
          <cell r="D68" t="str">
            <v>中野 剛</v>
          </cell>
          <cell r="E68" t="str">
            <v>男</v>
          </cell>
          <cell r="F68">
            <v>61</v>
          </cell>
          <cell r="G68" t="str">
            <v>教士六段</v>
          </cell>
          <cell r="H68">
            <v>39937</v>
          </cell>
          <cell r="I68">
            <v>35679</v>
          </cell>
          <cell r="J68">
            <v>1085933</v>
          </cell>
          <cell r="K68" t="str">
            <v>中津市</v>
          </cell>
          <cell r="M68">
            <v>26</v>
          </cell>
        </row>
        <row r="69">
          <cell r="C69">
            <v>66</v>
          </cell>
          <cell r="D69" t="str">
            <v>廣瀬 啓二郎</v>
          </cell>
          <cell r="E69" t="str">
            <v>男</v>
          </cell>
          <cell r="F69">
            <v>56</v>
          </cell>
          <cell r="G69" t="str">
            <v>教士六段</v>
          </cell>
          <cell r="H69">
            <v>39573</v>
          </cell>
          <cell r="I69">
            <v>32832</v>
          </cell>
          <cell r="J69">
            <v>1085569</v>
          </cell>
          <cell r="K69" t="str">
            <v>竹田市</v>
          </cell>
          <cell r="M69">
            <v>26</v>
          </cell>
        </row>
        <row r="70">
          <cell r="C70">
            <v>67</v>
          </cell>
          <cell r="D70" t="str">
            <v>石田 知恵子</v>
          </cell>
          <cell r="E70" t="str">
            <v>女</v>
          </cell>
          <cell r="F70">
            <v>68</v>
          </cell>
          <cell r="G70" t="str">
            <v>教士六段</v>
          </cell>
          <cell r="H70">
            <v>39439</v>
          </cell>
          <cell r="I70">
            <v>36821</v>
          </cell>
          <cell r="J70">
            <v>1085589</v>
          </cell>
          <cell r="K70" t="str">
            <v>大分市</v>
          </cell>
          <cell r="M70">
            <v>26</v>
          </cell>
        </row>
        <row r="71">
          <cell r="C71">
            <v>68</v>
          </cell>
          <cell r="D71" t="str">
            <v>近藤 純子</v>
          </cell>
          <cell r="E71" t="str">
            <v>女</v>
          </cell>
          <cell r="F71">
            <v>58</v>
          </cell>
          <cell r="G71" t="str">
            <v>教士六段</v>
          </cell>
          <cell r="H71">
            <v>38843</v>
          </cell>
          <cell r="I71">
            <v>37382</v>
          </cell>
          <cell r="J71">
            <v>1085936</v>
          </cell>
          <cell r="K71" t="str">
            <v>中津市</v>
          </cell>
          <cell r="M71">
            <v>26</v>
          </cell>
        </row>
        <row r="72">
          <cell r="C72">
            <v>69</v>
          </cell>
          <cell r="D72" t="str">
            <v>衞藤 嘉美</v>
          </cell>
          <cell r="E72" t="str">
            <v>女</v>
          </cell>
          <cell r="F72">
            <v>51</v>
          </cell>
          <cell r="G72" t="str">
            <v>教士六段</v>
          </cell>
          <cell r="H72">
            <v>38843</v>
          </cell>
          <cell r="I72">
            <v>37220</v>
          </cell>
          <cell r="J72">
            <v>1085593</v>
          </cell>
          <cell r="K72" t="str">
            <v>大分市</v>
          </cell>
          <cell r="M72">
            <v>26</v>
          </cell>
        </row>
        <row r="73">
          <cell r="C73">
            <v>70</v>
          </cell>
          <cell r="D73" t="str">
            <v>山本 圭子</v>
          </cell>
          <cell r="E73" t="str">
            <v>女</v>
          </cell>
          <cell r="F73">
            <v>71</v>
          </cell>
          <cell r="G73" t="str">
            <v>教士六段</v>
          </cell>
          <cell r="H73">
            <v>37569</v>
          </cell>
          <cell r="I73">
            <v>36857</v>
          </cell>
          <cell r="J73">
            <v>1085585</v>
          </cell>
          <cell r="K73" t="str">
            <v>大分市</v>
          </cell>
          <cell r="M73">
            <v>26</v>
          </cell>
        </row>
        <row r="74">
          <cell r="C74">
            <v>71</v>
          </cell>
          <cell r="D74" t="str">
            <v>岩尾 俊高</v>
          </cell>
          <cell r="E74" t="str">
            <v>男</v>
          </cell>
          <cell r="F74">
            <v>56</v>
          </cell>
          <cell r="G74" t="str">
            <v>教士六段</v>
          </cell>
          <cell r="H74">
            <v>36407</v>
          </cell>
          <cell r="I74">
            <v>35038</v>
          </cell>
          <cell r="J74">
            <v>1084652</v>
          </cell>
          <cell r="K74" t="str">
            <v>杵築市</v>
          </cell>
          <cell r="M74">
            <v>26</v>
          </cell>
        </row>
        <row r="75">
          <cell r="C75">
            <v>72</v>
          </cell>
          <cell r="D75" t="str">
            <v>板井 良平</v>
          </cell>
          <cell r="E75" t="str">
            <v>男</v>
          </cell>
          <cell r="F75">
            <v>82</v>
          </cell>
          <cell r="G75" t="str">
            <v>教士六段</v>
          </cell>
          <cell r="H75">
            <v>34583</v>
          </cell>
          <cell r="I75">
            <v>34958</v>
          </cell>
          <cell r="J75">
            <v>1085583</v>
          </cell>
          <cell r="K75" t="str">
            <v>大分市</v>
          </cell>
          <cell r="M75">
            <v>26</v>
          </cell>
        </row>
        <row r="76">
          <cell r="C76">
            <v>73</v>
          </cell>
          <cell r="D76" t="str">
            <v>久枝 美智子</v>
          </cell>
          <cell r="E76" t="str">
            <v>女</v>
          </cell>
          <cell r="F76">
            <v>70</v>
          </cell>
          <cell r="G76" t="str">
            <v>教士六段</v>
          </cell>
          <cell r="H76">
            <v>33909</v>
          </cell>
          <cell r="I76">
            <v>30927</v>
          </cell>
          <cell r="J76">
            <v>1085928</v>
          </cell>
          <cell r="K76" t="str">
            <v>中津市</v>
          </cell>
          <cell r="M76">
            <v>26</v>
          </cell>
        </row>
        <row r="77">
          <cell r="C77">
            <v>74</v>
          </cell>
          <cell r="D77" t="str">
            <v>羽田野 賢一</v>
          </cell>
          <cell r="E77" t="str">
            <v>男</v>
          </cell>
          <cell r="F77" t="str">
            <v>　</v>
          </cell>
          <cell r="G77" t="str">
            <v>教士七段</v>
          </cell>
          <cell r="K77" t="str">
            <v>杵築市</v>
          </cell>
          <cell r="M77">
            <v>38</v>
          </cell>
        </row>
        <row r="78">
          <cell r="C78">
            <v>75</v>
          </cell>
          <cell r="D78" t="str">
            <v>小倉 正樹</v>
          </cell>
          <cell r="E78" t="str">
            <v>男</v>
          </cell>
          <cell r="F78">
            <v>74</v>
          </cell>
          <cell r="G78" t="str">
            <v>範士八段</v>
          </cell>
          <cell r="H78">
            <v>40299</v>
          </cell>
          <cell r="I78">
            <v>38599</v>
          </cell>
          <cell r="J78">
            <v>1085927</v>
          </cell>
          <cell r="K78" t="str">
            <v>中津市</v>
          </cell>
          <cell r="L78" t="str">
            <v>巻藁射礼</v>
          </cell>
        </row>
        <row r="79">
          <cell r="D79" t="str">
            <v>有次 孝美</v>
          </cell>
          <cell r="E79" t="str">
            <v>男</v>
          </cell>
          <cell r="F79">
            <v>83</v>
          </cell>
          <cell r="G79" t="str">
            <v>教士七段</v>
          </cell>
          <cell r="H79">
            <v>34094</v>
          </cell>
          <cell r="I79">
            <v>35189</v>
          </cell>
          <cell r="J79">
            <v>1085579</v>
          </cell>
          <cell r="K79" t="str">
            <v>大分市</v>
          </cell>
          <cell r="L79" t="str">
            <v>見学</v>
          </cell>
          <cell r="M79">
            <v>927</v>
          </cell>
        </row>
        <row r="80">
          <cell r="D80" t="str">
            <v>羽田野 賢一</v>
          </cell>
          <cell r="G80" t="str">
            <v>教士七段</v>
          </cell>
          <cell r="L80" t="str">
            <v>矢渡し射手</v>
          </cell>
          <cell r="M80">
            <v>927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N51"/>
  <sheetViews>
    <sheetView tabSelected="1" workbookViewId="0">
      <pane ySplit="4" topLeftCell="A5" activePane="bottomLeft" state="frozen"/>
      <selection pane="bottomLeft" activeCell="E34" sqref="E34"/>
    </sheetView>
  </sheetViews>
  <sheetFormatPr defaultColWidth="8.875" defaultRowHeight="22.9" customHeight="1" x14ac:dyDescent="0.15"/>
  <cols>
    <col min="1" max="1" width="2.75" style="1" customWidth="1"/>
    <col min="2" max="2" width="6.75" style="1" customWidth="1"/>
    <col min="3" max="3" width="16.75" style="1" customWidth="1"/>
    <col min="4" max="5" width="4.75" style="1" customWidth="1"/>
    <col min="6" max="7" width="10.75" style="1" customWidth="1"/>
    <col min="8" max="9" width="10.75" style="21" customWidth="1"/>
    <col min="10" max="10" width="15.875" style="1" customWidth="1"/>
    <col min="11" max="12" width="1.875" style="1" customWidth="1"/>
    <col min="13" max="13" width="4.75" style="1" customWidth="1"/>
    <col min="14" max="14" width="25" style="1" customWidth="1"/>
    <col min="15" max="16384" width="8.875" style="1"/>
  </cols>
  <sheetData>
    <row r="1" spans="2:14" ht="22.9" customHeight="1" x14ac:dyDescent="0.15">
      <c r="C1" s="2" t="s">
        <v>52</v>
      </c>
      <c r="D1" s="54" t="str">
        <f>VLOOKUP(M1,M$6:N$15,2)</f>
        <v>県初射会</v>
      </c>
      <c r="E1" s="54"/>
      <c r="F1" s="54"/>
      <c r="G1" s="54"/>
      <c r="H1" s="54"/>
      <c r="I1" s="3" t="s">
        <v>0</v>
      </c>
      <c r="J1" s="3"/>
      <c r="M1" s="25">
        <v>1</v>
      </c>
      <c r="N1" s="1" t="s">
        <v>1</v>
      </c>
    </row>
    <row r="2" spans="2:14" ht="22.9" customHeight="1" x14ac:dyDescent="0.15"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2" t="s">
        <v>7</v>
      </c>
      <c r="H2" s="50" t="s">
        <v>8</v>
      </c>
      <c r="I2" s="48" t="s">
        <v>9</v>
      </c>
      <c r="J2" s="50" t="s">
        <v>10</v>
      </c>
      <c r="M2" s="43" t="s">
        <v>11</v>
      </c>
      <c r="N2" s="44"/>
    </row>
    <row r="3" spans="2:14" ht="22.9" customHeight="1" x14ac:dyDescent="0.15">
      <c r="B3" s="51"/>
      <c r="C3" s="51"/>
      <c r="D3" s="51"/>
      <c r="E3" s="51"/>
      <c r="F3" s="51"/>
      <c r="G3" s="53"/>
      <c r="H3" s="49"/>
      <c r="I3" s="49"/>
      <c r="J3" s="50"/>
      <c r="M3" s="4" t="s">
        <v>12</v>
      </c>
      <c r="N3" s="5"/>
    </row>
    <row r="4" spans="2:14" ht="22.9" customHeight="1" x14ac:dyDescent="0.15">
      <c r="B4" s="6" t="s">
        <v>13</v>
      </c>
      <c r="C4" s="7" t="s">
        <v>14</v>
      </c>
      <c r="D4" s="6" t="s">
        <v>15</v>
      </c>
      <c r="E4" s="6">
        <v>66</v>
      </c>
      <c r="F4" s="6" t="s">
        <v>16</v>
      </c>
      <c r="G4" s="8">
        <v>42367</v>
      </c>
      <c r="H4" s="8">
        <v>40661</v>
      </c>
      <c r="I4" s="9">
        <v>1234567</v>
      </c>
      <c r="J4" s="10"/>
      <c r="M4" s="4" t="s">
        <v>17</v>
      </c>
    </row>
    <row r="5" spans="2:14" ht="22.9" customHeight="1" x14ac:dyDescent="0.15">
      <c r="B5" s="11">
        <v>1</v>
      </c>
      <c r="C5" s="12"/>
      <c r="D5" s="12"/>
      <c r="E5" s="12"/>
      <c r="F5" s="12"/>
      <c r="G5" s="13"/>
      <c r="H5" s="14"/>
      <c r="I5" s="14"/>
      <c r="J5" s="15"/>
    </row>
    <row r="6" spans="2:14" ht="22.9" customHeight="1" x14ac:dyDescent="0.15">
      <c r="B6" s="11">
        <v>2</v>
      </c>
      <c r="C6" s="12"/>
      <c r="D6" s="12"/>
      <c r="E6" s="12"/>
      <c r="F6" s="12"/>
      <c r="G6" s="13"/>
      <c r="H6" s="14"/>
      <c r="I6" s="14"/>
      <c r="J6" s="15"/>
      <c r="M6" s="16">
        <v>1</v>
      </c>
      <c r="N6" s="17" t="s">
        <v>18</v>
      </c>
    </row>
    <row r="7" spans="2:14" ht="22.9" customHeight="1" x14ac:dyDescent="0.15">
      <c r="B7" s="11">
        <v>3</v>
      </c>
      <c r="C7" s="12"/>
      <c r="D7" s="12"/>
      <c r="E7" s="12"/>
      <c r="F7" s="12"/>
      <c r="G7" s="13"/>
      <c r="H7" s="14"/>
      <c r="I7" s="14"/>
      <c r="J7" s="15"/>
      <c r="M7" s="16">
        <v>2</v>
      </c>
      <c r="N7" s="17" t="s">
        <v>19</v>
      </c>
    </row>
    <row r="8" spans="2:14" ht="22.9" customHeight="1" x14ac:dyDescent="0.15">
      <c r="B8" s="11">
        <v>4</v>
      </c>
      <c r="C8" s="12"/>
      <c r="D8" s="12"/>
      <c r="E8" s="12"/>
      <c r="F8" s="12"/>
      <c r="G8" s="13"/>
      <c r="H8" s="14"/>
      <c r="I8" s="14"/>
      <c r="J8" s="15"/>
      <c r="M8" s="16">
        <v>3</v>
      </c>
      <c r="N8" s="17" t="s">
        <v>20</v>
      </c>
    </row>
    <row r="9" spans="2:14" ht="22.9" customHeight="1" x14ac:dyDescent="0.15">
      <c r="B9" s="11">
        <v>5</v>
      </c>
      <c r="C9" s="12"/>
      <c r="D9" s="12"/>
      <c r="E9" s="12"/>
      <c r="F9" s="12"/>
      <c r="G9" s="13"/>
      <c r="H9" s="14"/>
      <c r="I9" s="14"/>
      <c r="J9" s="15"/>
      <c r="M9" s="16">
        <v>4</v>
      </c>
      <c r="N9" s="17" t="s">
        <v>21</v>
      </c>
    </row>
    <row r="10" spans="2:14" ht="22.9" customHeight="1" x14ac:dyDescent="0.15">
      <c r="B10" s="11">
        <v>6</v>
      </c>
      <c r="C10" s="12"/>
      <c r="D10" s="12"/>
      <c r="E10" s="12"/>
      <c r="F10" s="12"/>
      <c r="G10" s="13"/>
      <c r="H10" s="14"/>
      <c r="I10" s="14"/>
      <c r="J10" s="15"/>
      <c r="M10" s="16">
        <v>5</v>
      </c>
      <c r="N10" s="17" t="s">
        <v>22</v>
      </c>
    </row>
    <row r="11" spans="2:14" ht="22.9" customHeight="1" x14ac:dyDescent="0.15">
      <c r="B11" s="11">
        <v>7</v>
      </c>
      <c r="C11" s="12"/>
      <c r="D11" s="12"/>
      <c r="E11" s="12"/>
      <c r="F11" s="12"/>
      <c r="G11" s="13"/>
      <c r="H11" s="14"/>
      <c r="I11" s="14"/>
      <c r="J11" s="15"/>
      <c r="M11" s="16">
        <v>6</v>
      </c>
      <c r="N11" s="17" t="s">
        <v>23</v>
      </c>
    </row>
    <row r="12" spans="2:14" ht="22.9" customHeight="1" x14ac:dyDescent="0.15">
      <c r="B12" s="11">
        <v>8</v>
      </c>
      <c r="C12" s="12"/>
      <c r="D12" s="12"/>
      <c r="E12" s="12"/>
      <c r="F12" s="12"/>
      <c r="G12" s="13"/>
      <c r="H12" s="14"/>
      <c r="I12" s="14"/>
      <c r="J12" s="15"/>
      <c r="M12" s="16">
        <v>7</v>
      </c>
      <c r="N12" s="17" t="s">
        <v>24</v>
      </c>
    </row>
    <row r="13" spans="2:14" ht="22.9" customHeight="1" x14ac:dyDescent="0.15">
      <c r="B13" s="11">
        <v>9</v>
      </c>
      <c r="C13" s="12"/>
      <c r="D13" s="12"/>
      <c r="E13" s="12"/>
      <c r="F13" s="12"/>
      <c r="G13" s="13"/>
      <c r="H13" s="14"/>
      <c r="I13" s="14"/>
      <c r="J13" s="15"/>
      <c r="M13" s="16">
        <v>8</v>
      </c>
      <c r="N13" s="17" t="s">
        <v>25</v>
      </c>
    </row>
    <row r="14" spans="2:14" ht="22.9" customHeight="1" x14ac:dyDescent="0.15">
      <c r="B14" s="11">
        <v>10</v>
      </c>
      <c r="C14" s="12"/>
      <c r="D14" s="12"/>
      <c r="E14" s="12"/>
      <c r="F14" s="12"/>
      <c r="G14" s="13"/>
      <c r="H14" s="14"/>
      <c r="I14" s="14"/>
      <c r="J14" s="15"/>
      <c r="M14" s="16">
        <v>9</v>
      </c>
      <c r="N14" s="17"/>
    </row>
    <row r="15" spans="2:14" ht="22.9" customHeight="1" x14ac:dyDescent="0.15">
      <c r="B15" s="11">
        <v>11</v>
      </c>
      <c r="C15" s="12"/>
      <c r="D15" s="12"/>
      <c r="E15" s="12"/>
      <c r="F15" s="12"/>
      <c r="G15" s="13"/>
      <c r="H15" s="14"/>
      <c r="I15" s="14"/>
      <c r="J15" s="15"/>
      <c r="M15" s="16">
        <v>10</v>
      </c>
      <c r="N15" s="17"/>
    </row>
    <row r="16" spans="2:14" ht="22.9" customHeight="1" x14ac:dyDescent="0.15">
      <c r="B16" s="11">
        <v>12</v>
      </c>
      <c r="C16" s="12"/>
      <c r="D16" s="12"/>
      <c r="E16" s="12"/>
      <c r="F16" s="12"/>
      <c r="G16" s="13"/>
      <c r="H16" s="14"/>
      <c r="I16" s="14"/>
      <c r="J16" s="15"/>
    </row>
    <row r="17" spans="2:10" ht="22.9" customHeight="1" x14ac:dyDescent="0.15">
      <c r="B17" s="11">
        <v>13</v>
      </c>
      <c r="C17" s="12"/>
      <c r="D17" s="12"/>
      <c r="E17" s="12"/>
      <c r="F17" s="12"/>
      <c r="G17" s="13"/>
      <c r="H17" s="14"/>
      <c r="I17" s="14"/>
      <c r="J17" s="15"/>
    </row>
    <row r="18" spans="2:10" ht="22.9" customHeight="1" x14ac:dyDescent="0.15">
      <c r="B18" s="11">
        <v>14</v>
      </c>
      <c r="C18" s="12"/>
      <c r="D18" s="12"/>
      <c r="E18" s="12"/>
      <c r="F18" s="12"/>
      <c r="G18" s="13"/>
      <c r="H18" s="14"/>
      <c r="I18" s="14"/>
      <c r="J18" s="15"/>
    </row>
    <row r="19" spans="2:10" ht="22.9" customHeight="1" x14ac:dyDescent="0.15">
      <c r="B19" s="11">
        <v>15</v>
      </c>
      <c r="C19" s="12"/>
      <c r="D19" s="12"/>
      <c r="E19" s="12"/>
      <c r="F19" s="12"/>
      <c r="G19" s="13"/>
      <c r="H19" s="14"/>
      <c r="I19" s="14"/>
      <c r="J19" s="15"/>
    </row>
    <row r="20" spans="2:10" ht="22.9" customHeight="1" x14ac:dyDescent="0.15">
      <c r="B20" s="11">
        <v>16</v>
      </c>
      <c r="C20" s="12"/>
      <c r="D20" s="12"/>
      <c r="E20" s="12"/>
      <c r="F20" s="12"/>
      <c r="G20" s="13"/>
      <c r="H20" s="14"/>
      <c r="I20" s="14"/>
      <c r="J20" s="15"/>
    </row>
    <row r="21" spans="2:10" ht="22.9" customHeight="1" x14ac:dyDescent="0.15">
      <c r="B21" s="11">
        <v>17</v>
      </c>
      <c r="C21" s="12"/>
      <c r="D21" s="12"/>
      <c r="E21" s="12"/>
      <c r="F21" s="12"/>
      <c r="G21" s="13"/>
      <c r="H21" s="14"/>
      <c r="I21" s="14"/>
      <c r="J21" s="15"/>
    </row>
    <row r="22" spans="2:10" ht="22.9" customHeight="1" x14ac:dyDescent="0.15">
      <c r="B22" s="11">
        <v>18</v>
      </c>
      <c r="C22" s="12"/>
      <c r="D22" s="12"/>
      <c r="E22" s="12"/>
      <c r="F22" s="12"/>
      <c r="G22" s="13"/>
      <c r="H22" s="14"/>
      <c r="I22" s="14"/>
      <c r="J22" s="15"/>
    </row>
    <row r="23" spans="2:10" ht="22.9" customHeight="1" x14ac:dyDescent="0.15">
      <c r="B23" s="11">
        <v>19</v>
      </c>
      <c r="C23" s="12"/>
      <c r="D23" s="12"/>
      <c r="E23" s="12"/>
      <c r="F23" s="12"/>
      <c r="G23" s="13"/>
      <c r="H23" s="14"/>
      <c r="I23" s="14"/>
      <c r="J23" s="15"/>
    </row>
    <row r="24" spans="2:10" ht="22.9" customHeight="1" x14ac:dyDescent="0.15">
      <c r="B24" s="11">
        <v>20</v>
      </c>
      <c r="C24" s="12"/>
      <c r="D24" s="12"/>
      <c r="E24" s="12"/>
      <c r="F24" s="12"/>
      <c r="G24" s="13"/>
      <c r="H24" s="14"/>
      <c r="I24" s="14"/>
      <c r="J24" s="15"/>
    </row>
    <row r="25" spans="2:10" ht="22.9" customHeight="1" x14ac:dyDescent="0.15">
      <c r="B25" s="11">
        <v>21</v>
      </c>
      <c r="C25" s="12"/>
      <c r="D25" s="12"/>
      <c r="E25" s="12"/>
      <c r="F25" s="12"/>
      <c r="G25" s="13"/>
      <c r="H25" s="14"/>
      <c r="I25" s="14"/>
      <c r="J25" s="15"/>
    </row>
    <row r="26" spans="2:10" ht="22.9" customHeight="1" x14ac:dyDescent="0.15">
      <c r="B26" s="11">
        <v>22</v>
      </c>
      <c r="C26" s="12"/>
      <c r="D26" s="12"/>
      <c r="E26" s="12"/>
      <c r="F26" s="12"/>
      <c r="G26" s="13"/>
      <c r="H26" s="14"/>
      <c r="I26" s="14"/>
      <c r="J26" s="15"/>
    </row>
    <row r="27" spans="2:10" ht="22.9" customHeight="1" x14ac:dyDescent="0.15">
      <c r="B27" s="11">
        <v>23</v>
      </c>
      <c r="C27" s="12"/>
      <c r="D27" s="12"/>
      <c r="E27" s="12"/>
      <c r="F27" s="12"/>
      <c r="G27" s="13"/>
      <c r="H27" s="14"/>
      <c r="I27" s="14"/>
      <c r="J27" s="15"/>
    </row>
    <row r="28" spans="2:10" ht="22.9" customHeight="1" x14ac:dyDescent="0.15">
      <c r="B28" s="11">
        <v>24</v>
      </c>
      <c r="C28" s="12"/>
      <c r="D28" s="12"/>
      <c r="E28" s="12"/>
      <c r="F28" s="12"/>
      <c r="G28" s="13"/>
      <c r="H28" s="14"/>
      <c r="I28" s="14"/>
      <c r="J28" s="15"/>
    </row>
    <row r="29" spans="2:10" ht="22.9" customHeight="1" x14ac:dyDescent="0.15">
      <c r="B29" s="11">
        <v>25</v>
      </c>
      <c r="C29" s="12"/>
      <c r="D29" s="12"/>
      <c r="E29" s="12"/>
      <c r="F29" s="12"/>
      <c r="G29" s="13"/>
      <c r="H29" s="14"/>
      <c r="I29" s="14"/>
      <c r="J29" s="15"/>
    </row>
    <row r="30" spans="2:10" ht="22.9" customHeight="1" x14ac:dyDescent="0.15">
      <c r="B30" s="11">
        <v>26</v>
      </c>
      <c r="C30" s="12"/>
      <c r="D30" s="12"/>
      <c r="E30" s="12"/>
      <c r="F30" s="12"/>
      <c r="G30" s="13"/>
      <c r="H30" s="14"/>
      <c r="I30" s="14"/>
      <c r="J30" s="15"/>
    </row>
    <row r="31" spans="2:10" ht="22.9" customHeight="1" x14ac:dyDescent="0.15">
      <c r="B31" s="11">
        <v>27</v>
      </c>
      <c r="C31" s="12"/>
      <c r="D31" s="12"/>
      <c r="E31" s="12"/>
      <c r="F31" s="12"/>
      <c r="G31" s="13"/>
      <c r="H31" s="14"/>
      <c r="I31" s="14"/>
      <c r="J31" s="15"/>
    </row>
    <row r="32" spans="2:10" ht="22.9" customHeight="1" x14ac:dyDescent="0.15">
      <c r="B32" s="11">
        <v>28</v>
      </c>
      <c r="C32" s="12"/>
      <c r="D32" s="12"/>
      <c r="E32" s="12"/>
      <c r="F32" s="12"/>
      <c r="G32" s="13"/>
      <c r="H32" s="14"/>
      <c r="I32" s="14"/>
      <c r="J32" s="15"/>
    </row>
    <row r="33" spans="2:13" ht="22.9" customHeight="1" x14ac:dyDescent="0.15">
      <c r="B33" s="11">
        <v>29</v>
      </c>
      <c r="C33" s="12"/>
      <c r="D33" s="12"/>
      <c r="E33" s="12"/>
      <c r="F33" s="12"/>
      <c r="G33" s="13"/>
      <c r="H33" s="14"/>
      <c r="I33" s="14"/>
      <c r="J33" s="15"/>
    </row>
    <row r="34" spans="2:13" ht="22.9" customHeight="1" x14ac:dyDescent="0.15">
      <c r="B34" s="11">
        <v>30</v>
      </c>
      <c r="C34" s="12"/>
      <c r="D34" s="12"/>
      <c r="E34" s="12"/>
      <c r="F34" s="12"/>
      <c r="G34" s="13"/>
      <c r="H34" s="14"/>
      <c r="I34" s="14"/>
      <c r="J34" s="15"/>
    </row>
    <row r="35" spans="2:13" ht="22.9" customHeight="1" x14ac:dyDescent="0.15">
      <c r="B35" s="45" t="s">
        <v>26</v>
      </c>
      <c r="C35" s="45"/>
      <c r="D35" s="46">
        <v>2000</v>
      </c>
      <c r="E35" s="47"/>
      <c r="F35" s="18" t="s">
        <v>27</v>
      </c>
      <c r="G35" s="18">
        <f>COUNTA(C5:C34)</f>
        <v>0</v>
      </c>
      <c r="H35" s="18" t="s">
        <v>28</v>
      </c>
      <c r="I35" s="19">
        <f>D35*G35</f>
        <v>0</v>
      </c>
      <c r="J35" s="20" t="s">
        <v>29</v>
      </c>
      <c r="M35" s="1" t="s">
        <v>44</v>
      </c>
    </row>
    <row r="36" spans="2:13" ht="22.9" customHeight="1" x14ac:dyDescent="0.15">
      <c r="M36" s="4"/>
    </row>
    <row r="37" spans="2:13" ht="22.9" customHeight="1" x14ac:dyDescent="0.15">
      <c r="B37" s="28" t="s">
        <v>30</v>
      </c>
      <c r="C37" s="28"/>
      <c r="D37" s="29" t="s">
        <v>45</v>
      </c>
      <c r="E37" s="29"/>
      <c r="F37" s="29"/>
      <c r="G37" s="29"/>
      <c r="H37" s="29"/>
      <c r="I37" s="29"/>
      <c r="J37" s="29"/>
      <c r="M37" s="4" t="s">
        <v>31</v>
      </c>
    </row>
    <row r="38" spans="2:13" ht="22.9" customHeight="1" x14ac:dyDescent="0.15">
      <c r="B38" s="28" t="s">
        <v>32</v>
      </c>
      <c r="C38" s="28"/>
      <c r="D38" s="29" t="s">
        <v>47</v>
      </c>
      <c r="E38" s="29"/>
      <c r="F38" s="29"/>
      <c r="G38" s="29"/>
      <c r="H38" s="29"/>
      <c r="I38" s="29"/>
      <c r="J38" s="29"/>
      <c r="M38" s="4" t="s">
        <v>33</v>
      </c>
    </row>
    <row r="39" spans="2:13" ht="22.9" customHeight="1" x14ac:dyDescent="0.15">
      <c r="B39" s="28" t="s">
        <v>34</v>
      </c>
      <c r="C39" s="28"/>
      <c r="D39" s="39" t="s">
        <v>46</v>
      </c>
      <c r="E39" s="40"/>
      <c r="F39" s="40"/>
      <c r="G39" s="40"/>
      <c r="H39" s="40"/>
      <c r="I39" s="40"/>
      <c r="J39" s="41"/>
      <c r="M39" s="4" t="s">
        <v>35</v>
      </c>
    </row>
    <row r="40" spans="2:13" ht="22.9" customHeight="1" x14ac:dyDescent="0.15">
      <c r="B40" s="28" t="s">
        <v>36</v>
      </c>
      <c r="C40" s="28"/>
      <c r="D40" s="42" t="s">
        <v>37</v>
      </c>
      <c r="E40" s="42"/>
      <c r="F40" s="42"/>
      <c r="G40" s="42"/>
      <c r="H40" s="42"/>
      <c r="I40" s="42"/>
      <c r="J40" s="42"/>
      <c r="M40" s="1" t="s">
        <v>44</v>
      </c>
    </row>
    <row r="41" spans="2:13" ht="22.9" customHeight="1" x14ac:dyDescent="0.15">
      <c r="B41" s="28" t="s">
        <v>38</v>
      </c>
      <c r="C41" s="28"/>
      <c r="D41" s="30">
        <v>45641</v>
      </c>
      <c r="E41" s="31"/>
      <c r="F41" s="31"/>
      <c r="G41" s="31"/>
      <c r="H41" s="31"/>
      <c r="I41" s="31"/>
      <c r="J41" s="32"/>
      <c r="M41" s="4" t="s">
        <v>49</v>
      </c>
    </row>
    <row r="42" spans="2:13" ht="22.9" customHeight="1" x14ac:dyDescent="0.15">
      <c r="B42" s="28" t="s">
        <v>39</v>
      </c>
      <c r="C42" s="28"/>
      <c r="D42" s="33">
        <f>G35</f>
        <v>0</v>
      </c>
      <c r="E42" s="34"/>
      <c r="F42" s="34"/>
      <c r="G42" s="34"/>
      <c r="H42" s="34"/>
      <c r="I42" s="34"/>
      <c r="J42" s="35"/>
      <c r="M42" s="1" t="s">
        <v>44</v>
      </c>
    </row>
    <row r="43" spans="2:13" ht="22.9" customHeight="1" x14ac:dyDescent="0.15">
      <c r="B43" s="28" t="s">
        <v>40</v>
      </c>
      <c r="C43" s="28"/>
      <c r="D43" s="36">
        <f>I35</f>
        <v>0</v>
      </c>
      <c r="E43" s="37"/>
      <c r="F43" s="37"/>
      <c r="G43" s="37"/>
      <c r="H43" s="37"/>
      <c r="I43" s="37"/>
      <c r="J43" s="38"/>
      <c r="M43" s="1" t="s">
        <v>44</v>
      </c>
    </row>
    <row r="44" spans="2:13" ht="22.9" customHeight="1" x14ac:dyDescent="0.15">
      <c r="B44" s="28" t="s">
        <v>41</v>
      </c>
      <c r="C44" s="28"/>
      <c r="D44" s="29" t="s">
        <v>48</v>
      </c>
      <c r="E44" s="29"/>
      <c r="F44" s="29"/>
      <c r="G44" s="29"/>
      <c r="H44" s="29"/>
      <c r="I44" s="29"/>
      <c r="J44" s="29"/>
      <c r="M44" s="4" t="s">
        <v>42</v>
      </c>
    </row>
    <row r="45" spans="2:13" ht="22.9" customHeight="1" x14ac:dyDescent="0.15">
      <c r="B45" s="28" t="s">
        <v>10</v>
      </c>
      <c r="C45" s="28"/>
      <c r="D45" s="29"/>
      <c r="E45" s="29"/>
      <c r="F45" s="29"/>
      <c r="G45" s="29"/>
      <c r="H45" s="29"/>
      <c r="I45" s="29"/>
      <c r="J45" s="29"/>
      <c r="M45" s="4" t="s">
        <v>43</v>
      </c>
    </row>
    <row r="46" spans="2:13" ht="22.9" customHeight="1" x14ac:dyDescent="0.15">
      <c r="B46" s="22"/>
      <c r="C46" s="22"/>
      <c r="D46" s="22"/>
      <c r="E46" s="22"/>
      <c r="F46" s="22"/>
      <c r="G46" s="22"/>
      <c r="H46" s="23"/>
      <c r="I46" s="23"/>
      <c r="J46" s="22"/>
      <c r="M46" s="4"/>
    </row>
    <row r="47" spans="2:13" ht="22.9" customHeight="1" x14ac:dyDescent="0.15">
      <c r="B47" s="26" t="s">
        <v>53</v>
      </c>
      <c r="C47" s="22"/>
      <c r="D47" s="22"/>
      <c r="E47" s="22"/>
      <c r="F47" s="22"/>
      <c r="G47" s="22"/>
      <c r="H47" s="23"/>
      <c r="I47" s="23"/>
      <c r="J47" s="22"/>
      <c r="M47" s="4" t="s">
        <v>50</v>
      </c>
    </row>
    <row r="48" spans="2:13" ht="22.9" customHeight="1" x14ac:dyDescent="0.15">
      <c r="B48" s="27" t="s">
        <v>51</v>
      </c>
      <c r="C48" s="24"/>
    </row>
    <row r="49" spans="2:13" ht="22.9" customHeight="1" x14ac:dyDescent="0.15">
      <c r="B49" s="22"/>
      <c r="C49" s="22"/>
      <c r="D49" s="22"/>
      <c r="E49" s="22"/>
      <c r="F49" s="22"/>
      <c r="G49" s="22"/>
      <c r="H49" s="23"/>
      <c r="I49" s="23"/>
      <c r="J49" s="22"/>
    </row>
    <row r="51" spans="2:13" ht="22.9" customHeight="1" x14ac:dyDescent="0.15">
      <c r="M51" s="4"/>
    </row>
  </sheetData>
  <mergeCells count="31">
    <mergeCell ref="D1:H1"/>
    <mergeCell ref="B2:B3"/>
    <mergeCell ref="C2:C3"/>
    <mergeCell ref="D2:D3"/>
    <mergeCell ref="E2:E3"/>
    <mergeCell ref="F2:F3"/>
    <mergeCell ref="G2:G3"/>
    <mergeCell ref="H2:H3"/>
    <mergeCell ref="M2:N2"/>
    <mergeCell ref="B35:C35"/>
    <mergeCell ref="D35:E35"/>
    <mergeCell ref="B38:C38"/>
    <mergeCell ref="D38:J38"/>
    <mergeCell ref="B37:C37"/>
    <mergeCell ref="D37:J37"/>
    <mergeCell ref="I2:I3"/>
    <mergeCell ref="J2:J3"/>
    <mergeCell ref="B39:C39"/>
    <mergeCell ref="D39:J39"/>
    <mergeCell ref="B40:C40"/>
    <mergeCell ref="D40:J40"/>
    <mergeCell ref="B44:C44"/>
    <mergeCell ref="D44:J44"/>
    <mergeCell ref="B45:C45"/>
    <mergeCell ref="D45:J45"/>
    <mergeCell ref="B41:C41"/>
    <mergeCell ref="D41:J41"/>
    <mergeCell ref="B42:C42"/>
    <mergeCell ref="D42:J42"/>
    <mergeCell ref="B43:C43"/>
    <mergeCell ref="D43:J43"/>
  </mergeCells>
  <phoneticPr fontId="2"/>
  <pageMargins left="0.54" right="0.28000000000000003" top="0.62" bottom="0.46" header="0.3" footer="0.3"/>
  <pageSetup paperSize="9" orientation="portrait" verticalDpi="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2024-11-21T01:41:17Z</cp:lastPrinted>
  <dcterms:created xsi:type="dcterms:W3CDTF">2016-11-28T12:11:46Z</dcterms:created>
  <dcterms:modified xsi:type="dcterms:W3CDTF">2024-11-21T01:42:03Z</dcterms:modified>
</cp:coreProperties>
</file>